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社團\109\"/>
    </mc:Choice>
  </mc:AlternateContent>
  <xr:revisionPtr revIDLastSave="0" documentId="13_ncr:1_{AE404680-E25F-49EA-8DD5-4666E64739DA}" xr6:coauthVersionLast="36" xr6:coauthVersionMax="36" xr10:uidLastSave="{00000000-0000-0000-0000-000000000000}"/>
  <bookViews>
    <workbookView xWindow="0" yWindow="0" windowWidth="28800" windowHeight="11520" xr2:uid="{436D97E3-736C-4B54-9F39-C23A48905452}"/>
  </bookViews>
  <sheets>
    <sheet name="抽籤結果" sheetId="1" r:id="rId1"/>
    <sheet name="工作表1" sheetId="3" r:id="rId2"/>
    <sheet name="社團名稱" sheetId="2" r:id="rId3"/>
  </sheets>
  <definedNames>
    <definedName name="_xlnm._FilterDatabase" localSheetId="0" hidden="1">抽籤結果!$A$1:$H$122</definedName>
  </definedNames>
  <calcPr calcId="191029"/>
  <pivotCaches>
    <pivotCache cacheId="5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1" l="1"/>
  <c r="H87" i="1"/>
  <c r="H88" i="1"/>
  <c r="H89" i="1"/>
  <c r="H90" i="1"/>
  <c r="H91" i="1"/>
  <c r="H92" i="1"/>
  <c r="H93" i="1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T65" i="3"/>
  <c r="R65" i="3"/>
  <c r="T64" i="3"/>
  <c r="R64" i="3"/>
  <c r="T63" i="3"/>
  <c r="R63" i="3"/>
  <c r="T62" i="3"/>
  <c r="R62" i="3"/>
  <c r="T61" i="3"/>
  <c r="R61" i="3"/>
  <c r="T60" i="3"/>
  <c r="R60" i="3"/>
  <c r="T59" i="3"/>
  <c r="R59" i="3"/>
  <c r="T58" i="3"/>
  <c r="R58" i="3"/>
  <c r="T57" i="3"/>
  <c r="R57" i="3"/>
  <c r="T56" i="3"/>
  <c r="R56" i="3"/>
  <c r="T55" i="3"/>
  <c r="R55" i="3"/>
  <c r="T54" i="3"/>
  <c r="R54" i="3"/>
  <c r="T53" i="3"/>
  <c r="R53" i="3"/>
  <c r="T52" i="3"/>
  <c r="R52" i="3"/>
  <c r="T51" i="3"/>
  <c r="R51" i="3"/>
  <c r="T50" i="3"/>
  <c r="R50" i="3"/>
  <c r="T49" i="3"/>
  <c r="R49" i="3"/>
  <c r="T48" i="3"/>
  <c r="R48" i="3"/>
  <c r="T47" i="3"/>
  <c r="R47" i="3"/>
  <c r="T46" i="3"/>
  <c r="R46" i="3"/>
  <c r="T45" i="3"/>
  <c r="R45" i="3"/>
  <c r="T44" i="3"/>
  <c r="R44" i="3"/>
  <c r="T43" i="3"/>
  <c r="R43" i="3"/>
  <c r="T42" i="3"/>
  <c r="R42" i="3"/>
  <c r="T41" i="3"/>
  <c r="R41" i="3"/>
  <c r="T40" i="3"/>
  <c r="R40" i="3"/>
  <c r="T39" i="3"/>
  <c r="R39" i="3"/>
  <c r="T38" i="3"/>
  <c r="R38" i="3"/>
  <c r="T37" i="3"/>
  <c r="R37" i="3"/>
  <c r="T36" i="3"/>
  <c r="R36" i="3"/>
  <c r="T35" i="3"/>
  <c r="R35" i="3"/>
  <c r="T34" i="3"/>
  <c r="R34" i="3"/>
  <c r="T33" i="3"/>
  <c r="R33" i="3"/>
  <c r="T32" i="3"/>
  <c r="R32" i="3"/>
  <c r="T31" i="3"/>
  <c r="R31" i="3"/>
  <c r="T30" i="3"/>
  <c r="R30" i="3"/>
  <c r="T29" i="3"/>
  <c r="R29" i="3"/>
  <c r="T28" i="3"/>
  <c r="R28" i="3"/>
  <c r="T27" i="3"/>
  <c r="R27" i="3"/>
  <c r="T26" i="3"/>
  <c r="R26" i="3"/>
  <c r="T25" i="3"/>
  <c r="R25" i="3"/>
  <c r="T24" i="3"/>
  <c r="R24" i="3"/>
  <c r="T23" i="3"/>
  <c r="R23" i="3"/>
  <c r="T22" i="3"/>
  <c r="R22" i="3"/>
  <c r="T21" i="3"/>
  <c r="R21" i="3"/>
  <c r="T20" i="3"/>
  <c r="R20" i="3"/>
  <c r="T19" i="3"/>
  <c r="R19" i="3"/>
  <c r="T18" i="3"/>
  <c r="R18" i="3"/>
  <c r="T17" i="3"/>
  <c r="R17" i="3"/>
  <c r="T16" i="3"/>
  <c r="R16" i="3"/>
  <c r="T15" i="3"/>
  <c r="R15" i="3"/>
  <c r="T14" i="3"/>
  <c r="R14" i="3"/>
  <c r="T13" i="3"/>
  <c r="R13" i="3"/>
  <c r="T12" i="3"/>
  <c r="R12" i="3"/>
  <c r="T11" i="3"/>
  <c r="R11" i="3"/>
  <c r="T10" i="3"/>
  <c r="R10" i="3"/>
  <c r="T9" i="3"/>
  <c r="R9" i="3"/>
  <c r="T8" i="3"/>
  <c r="R8" i="3"/>
  <c r="T7" i="3"/>
  <c r="R7" i="3"/>
  <c r="T6" i="3"/>
  <c r="R6" i="3"/>
  <c r="T5" i="3"/>
  <c r="R5" i="3"/>
  <c r="T4" i="3"/>
  <c r="R4" i="3"/>
  <c r="T3" i="3"/>
  <c r="R3" i="3"/>
  <c r="T2" i="3"/>
  <c r="R2" i="3"/>
  <c r="H60" i="1" l="1"/>
  <c r="H41" i="1"/>
  <c r="H29" i="1"/>
  <c r="H6" i="1"/>
  <c r="H67" i="1"/>
  <c r="H83" i="1"/>
  <c r="H66" i="1"/>
  <c r="H45" i="1"/>
  <c r="H21" i="1"/>
  <c r="H61" i="1"/>
  <c r="H84" i="1"/>
  <c r="H54" i="1"/>
  <c r="H65" i="1"/>
  <c r="H50" i="1"/>
  <c r="H13" i="1"/>
  <c r="H38" i="1"/>
  <c r="H43" i="1"/>
  <c r="H28" i="1"/>
  <c r="H85" i="1"/>
  <c r="H36" i="1"/>
  <c r="H40" i="1"/>
  <c r="H27" i="1"/>
  <c r="H22" i="1"/>
  <c r="H56" i="1"/>
  <c r="H59" i="1"/>
  <c r="H33" i="1"/>
  <c r="H8" i="1"/>
  <c r="H15" i="1"/>
  <c r="H39" i="1"/>
  <c r="H75" i="1"/>
  <c r="H79" i="1"/>
  <c r="H51" i="1"/>
  <c r="H17" i="1"/>
  <c r="H81" i="1"/>
  <c r="H74" i="1"/>
  <c r="H55" i="1"/>
  <c r="H9" i="1"/>
  <c r="H5" i="1"/>
  <c r="H4" i="1"/>
  <c r="H58" i="1"/>
  <c r="H2" i="1"/>
  <c r="H26" i="1"/>
  <c r="H42" i="1"/>
  <c r="H34" i="1"/>
  <c r="H71" i="1"/>
  <c r="H19" i="1"/>
  <c r="H68" i="1"/>
  <c r="H16" i="1"/>
  <c r="H62" i="1"/>
  <c r="H18" i="1"/>
  <c r="H46" i="1"/>
  <c r="H53" i="1"/>
  <c r="H7" i="1"/>
  <c r="H24" i="1"/>
  <c r="H32" i="1"/>
  <c r="H37" i="1"/>
  <c r="H11" i="1"/>
  <c r="H25" i="1"/>
  <c r="H3" i="1"/>
  <c r="H49" i="1"/>
  <c r="H52" i="1"/>
  <c r="H57" i="1"/>
  <c r="H80" i="1"/>
  <c r="H47" i="1"/>
  <c r="H82" i="1"/>
  <c r="H12" i="1"/>
  <c r="H31" i="1"/>
  <c r="H77" i="1"/>
  <c r="H78" i="1"/>
  <c r="H48" i="1"/>
  <c r="H35" i="1"/>
  <c r="H10" i="1"/>
  <c r="H20" i="1"/>
  <c r="H70" i="1"/>
  <c r="H64" i="1"/>
  <c r="H14" i="1"/>
  <c r="H73" i="1"/>
  <c r="H72" i="1"/>
  <c r="H63" i="1"/>
  <c r="H44" i="1"/>
  <c r="H69" i="1"/>
  <c r="H76" i="1"/>
  <c r="H23" i="1"/>
  <c r="H30" i="1"/>
</calcChain>
</file>

<file path=xl/sharedStrings.xml><?xml version="1.0" encoding="utf-8"?>
<sst xmlns="http://schemas.openxmlformats.org/spreadsheetml/2006/main" count="732" uniqueCount="151">
  <si>
    <t>學號</t>
    <phoneticPr fontId="2" type="noConversion"/>
  </si>
  <si>
    <t>年級</t>
    <phoneticPr fontId="2" type="noConversion"/>
  </si>
  <si>
    <t>班級</t>
    <phoneticPr fontId="2" type="noConversion"/>
  </si>
  <si>
    <t>座號</t>
    <phoneticPr fontId="2" type="noConversion"/>
  </si>
  <si>
    <t>姓名</t>
    <phoneticPr fontId="2" type="noConversion"/>
  </si>
  <si>
    <t>性別</t>
    <phoneticPr fontId="2" type="noConversion"/>
  </si>
  <si>
    <t>結果</t>
    <phoneticPr fontId="2" type="noConversion"/>
  </si>
  <si>
    <t>甲</t>
  </si>
  <si>
    <t>陳星宇</t>
  </si>
  <si>
    <t>男</t>
  </si>
  <si>
    <t>葉昇銘</t>
  </si>
  <si>
    <t>陳思謙</t>
  </si>
  <si>
    <t>A-2</t>
    <phoneticPr fontId="2" type="noConversion"/>
  </si>
  <si>
    <t>陳威豪</t>
  </si>
  <si>
    <t>吳安玄</t>
  </si>
  <si>
    <t>曾學新</t>
  </si>
  <si>
    <t>張展承</t>
  </si>
  <si>
    <t>陳威宇</t>
  </si>
  <si>
    <t>賴品叡</t>
  </si>
  <si>
    <t>溫宸霆</t>
  </si>
  <si>
    <t>劉建磊</t>
  </si>
  <si>
    <t>林奕鋒</t>
  </si>
  <si>
    <t>顏愷均</t>
  </si>
  <si>
    <t>張瑀莘</t>
  </si>
  <si>
    <t>女</t>
  </si>
  <si>
    <t>曾思潔</t>
  </si>
  <si>
    <t>郭妍瑄</t>
  </si>
  <si>
    <t>曾絜琦</t>
  </si>
  <si>
    <t>A-1</t>
    <phoneticPr fontId="2" type="noConversion"/>
  </si>
  <si>
    <t>曾芷芸</t>
  </si>
  <si>
    <t>謝昕妮</t>
  </si>
  <si>
    <t>李芷昀</t>
  </si>
  <si>
    <t>蘇翊喬</t>
  </si>
  <si>
    <t>黃玟璇</t>
  </si>
  <si>
    <t>溫婉夷</t>
  </si>
  <si>
    <t>陳羿蓁</t>
  </si>
  <si>
    <t>洪詩柔</t>
  </si>
  <si>
    <t>林韶筠</t>
  </si>
  <si>
    <t>乙</t>
  </si>
  <si>
    <t>余昊翔</t>
  </si>
  <si>
    <t>劉晉銓</t>
  </si>
  <si>
    <t>黃琨仁</t>
  </si>
  <si>
    <t>張家倫</t>
  </si>
  <si>
    <t>曾子恩</t>
  </si>
  <si>
    <t>盧誠廷</t>
  </si>
  <si>
    <t>邱梓齊</t>
  </si>
  <si>
    <t>溫泓弈</t>
  </si>
  <si>
    <t>林建廷</t>
  </si>
  <si>
    <t>莊勝安</t>
  </si>
  <si>
    <t>洪子軒</t>
  </si>
  <si>
    <t>可麗</t>
  </si>
  <si>
    <t>陳楷霈</t>
  </si>
  <si>
    <t>林語婕</t>
  </si>
  <si>
    <t>蘇姸瑄</t>
  </si>
  <si>
    <t>呂穎琪</t>
  </si>
  <si>
    <t>趙瑞媛</t>
  </si>
  <si>
    <t>曾絜琳</t>
  </si>
  <si>
    <t>鄭羽芯</t>
  </si>
  <si>
    <t>葉敏嬿</t>
  </si>
  <si>
    <t>林芷嫻</t>
  </si>
  <si>
    <t>郭子蕾</t>
  </si>
  <si>
    <t>廖予瑄</t>
  </si>
  <si>
    <t>曾楷淇</t>
  </si>
  <si>
    <t>周芸安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</si>
  <si>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</si>
  <si>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</si>
  <si>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</si>
  <si>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</si>
  <si>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</si>
  <si>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</si>
  <si>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</si>
  <si>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</si>
  <si>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</si>
  <si>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流行MV舞</t>
    <phoneticPr fontId="2" type="noConversion"/>
  </si>
  <si>
    <t>紙藝社</t>
    <phoneticPr fontId="2" type="noConversion"/>
  </si>
  <si>
    <t>編號</t>
    <phoneticPr fontId="2" type="noConversion"/>
  </si>
  <si>
    <t>社團名稱</t>
    <phoneticPr fontId="2" type="noConversion"/>
  </si>
  <si>
    <t>總計</t>
  </si>
  <si>
    <t>列標籤</t>
  </si>
  <si>
    <t>志願1</t>
    <phoneticPr fontId="2" type="noConversion"/>
  </si>
  <si>
    <t>志願2</t>
    <phoneticPr fontId="2" type="noConversion"/>
  </si>
  <si>
    <t>志願3</t>
    <phoneticPr fontId="2" type="noConversion"/>
  </si>
  <si>
    <t>志願4</t>
    <phoneticPr fontId="2" type="noConversion"/>
  </si>
  <si>
    <t>志願5</t>
    <phoneticPr fontId="2" type="noConversion"/>
  </si>
  <si>
    <t>志願6</t>
    <phoneticPr fontId="2" type="noConversion"/>
  </si>
  <si>
    <t>志願7</t>
    <phoneticPr fontId="2" type="noConversion"/>
  </si>
  <si>
    <t>志願8</t>
    <phoneticPr fontId="2" type="noConversion"/>
  </si>
  <si>
    <t>上上結果</t>
    <phoneticPr fontId="2" type="noConversion"/>
  </si>
  <si>
    <t>上上上次結果</t>
    <phoneticPr fontId="2" type="noConversion"/>
  </si>
  <si>
    <t>A-</t>
    <phoneticPr fontId="2" type="noConversion"/>
  </si>
  <si>
    <t>針線情社</t>
  </si>
  <si>
    <t>針線情社</t>
    <phoneticPr fontId="2" type="noConversion"/>
  </si>
  <si>
    <t>童軍社</t>
  </si>
  <si>
    <t>童軍社</t>
    <phoneticPr fontId="2" type="noConversion"/>
  </si>
  <si>
    <t>棋藝社</t>
  </si>
  <si>
    <t>棋藝社</t>
    <phoneticPr fontId="2" type="noConversion"/>
  </si>
  <si>
    <t>逐格動畫社</t>
  </si>
  <si>
    <t>逐格動畫社</t>
    <phoneticPr fontId="2" type="noConversion"/>
  </si>
  <si>
    <t>樂樂卡巴迪社</t>
  </si>
  <si>
    <t>樂樂卡巴迪社</t>
    <phoneticPr fontId="2" type="noConversion"/>
  </si>
  <si>
    <t>越南文化社</t>
  </si>
  <si>
    <t>越南文化社</t>
    <phoneticPr fontId="2" type="noConversion"/>
  </si>
  <si>
    <t>健康促進社</t>
  </si>
  <si>
    <t>健康促進社</t>
    <phoneticPr fontId="2" type="noConversion"/>
  </si>
  <si>
    <t>廖昱盛</t>
  </si>
  <si>
    <t>楊舜安</t>
  </si>
  <si>
    <t>林家寬</t>
  </si>
  <si>
    <t>許朕胤</t>
  </si>
  <si>
    <t>謝承侑</t>
  </si>
  <si>
    <t>潘旻柏</t>
  </si>
  <si>
    <t>温承浩</t>
  </si>
  <si>
    <t>黃勁豪</t>
  </si>
  <si>
    <t>王晨安</t>
  </si>
  <si>
    <t>楊天晴</t>
  </si>
  <si>
    <t>蘇柔羽</t>
  </si>
  <si>
    <t>涂庭云</t>
  </si>
  <si>
    <t>童芊華</t>
  </si>
  <si>
    <t>林靖恩</t>
  </si>
  <si>
    <t>湯景禎</t>
  </si>
  <si>
    <t>楊玉鈴</t>
  </si>
  <si>
    <t>劉芸均</t>
  </si>
  <si>
    <t>郭郁翎</t>
  </si>
  <si>
    <t>蔡羽萱</t>
  </si>
  <si>
    <t>黃芷瑄</t>
  </si>
  <si>
    <t>蕭宏諺</t>
  </si>
  <si>
    <t>范睿哲</t>
  </si>
  <si>
    <t>陳柏廷</t>
  </si>
  <si>
    <t>郭孟哲</t>
  </si>
  <si>
    <t>林勝恩</t>
  </si>
  <si>
    <t>黃翔鴻</t>
  </si>
  <si>
    <t>張岑勗</t>
  </si>
  <si>
    <t>卓祺勛</t>
  </si>
  <si>
    <t>姜泯志</t>
  </si>
  <si>
    <t>李盼穎</t>
  </si>
  <si>
    <t>戴丞姸</t>
  </si>
  <si>
    <t>曾毓庭</t>
  </si>
  <si>
    <t>黃琪晴</t>
  </si>
  <si>
    <t>黃聆</t>
  </si>
  <si>
    <t>曾思邈</t>
  </si>
  <si>
    <t>張承榆</t>
  </si>
  <si>
    <t>趙瑞馨</t>
  </si>
  <si>
    <t>劉鵑誼</t>
  </si>
  <si>
    <t>徐于愛</t>
  </si>
  <si>
    <t>王致程</t>
  </si>
  <si>
    <t>黃詠瑜</t>
  </si>
  <si>
    <t>志願9</t>
  </si>
  <si>
    <t>流行MV舞</t>
  </si>
  <si>
    <t>紙藝社</t>
  </si>
  <si>
    <t>計數 - 社團名稱</t>
  </si>
  <si>
    <t>A-</t>
  </si>
  <si>
    <t>結果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</si>
</sst>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pivotButton="1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1">
    <cellStyle name="一般" xfId="0" builtinId="0"/>
  </cellStyles>
  <dxfs count="38"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資訊組長" refreshedDate="44077.522242476851" createdVersion="6" refreshedVersion="6" minRefreshableVersion="3" recordCount="92" xr:uid="{1614CC21-9B0C-4339-919B-1D19DC7A3FA9}">
  <cacheSource type="worksheet">
    <worksheetSource ref="A1:H93" sheet="抽籤結果"/>
  </cacheSource>
  <cacheFields count="8">
    <cacheField name="學號" numFmtId="0">
      <sharedItems containsSemiMixedTypes="0" containsString="0" containsNumber="1" containsInteger="1" minValue="10401" maxValue="10548"/>
    </cacheField>
    <cacheField name="年級" numFmtId="0">
      <sharedItems containsSemiMixedTypes="0" containsString="0" containsNumber="1" containsInteger="1" minValue="5" maxValue="6"/>
    </cacheField>
    <cacheField name="班級" numFmtId="0">
      <sharedItems/>
    </cacheField>
    <cacheField name="座號" numFmtId="0">
      <sharedItems containsSemiMixedTypes="0" containsString="0" containsNumber="1" containsInteger="1" minValue="1" maxValue="27"/>
    </cacheField>
    <cacheField name="姓名" numFmtId="0">
      <sharedItems/>
    </cacheField>
    <cacheField name="性別" numFmtId="0">
      <sharedItems/>
    </cacheField>
    <cacheField name="結果" numFmtId="0">
      <sharedItems count="9">
        <s v="A-7"/>
        <s v="A-2"/>
        <s v="A-5"/>
        <s v="A-9"/>
        <s v="A-6"/>
        <s v="A-3"/>
        <s v="A-1"/>
        <s v="A-4"/>
        <s v="A-8"/>
      </sharedItems>
    </cacheField>
    <cacheField name="社團名稱" numFmtId="0">
      <sharedItems count="9">
        <s v="樂樂卡巴迪社"/>
        <s v="流行MV舞"/>
        <s v="棋藝社"/>
        <s v="健康促進社"/>
        <s v="逐格動畫社"/>
        <s v="童軍社"/>
        <s v="針線情社"/>
        <s v="紙藝社"/>
        <s v="越南文化社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">
  <r>
    <n v="10523"/>
    <n v="5"/>
    <s v="甲"/>
    <n v="1"/>
    <s v="廖昱盛"/>
    <s v="男"/>
    <x v="0"/>
    <x v="0"/>
  </r>
  <r>
    <n v="10546"/>
    <n v="5"/>
    <s v="甲"/>
    <n v="2"/>
    <s v="楊舜安"/>
    <s v="男"/>
    <x v="1"/>
    <x v="1"/>
  </r>
  <r>
    <n v="10526"/>
    <n v="5"/>
    <s v="甲"/>
    <n v="3"/>
    <s v="林家寬"/>
    <s v="男"/>
    <x v="2"/>
    <x v="2"/>
  </r>
  <r>
    <n v="10527"/>
    <n v="5"/>
    <s v="甲"/>
    <n v="4"/>
    <s v="許朕胤"/>
    <s v="男"/>
    <x v="0"/>
    <x v="0"/>
  </r>
  <r>
    <n v="10528"/>
    <n v="5"/>
    <s v="甲"/>
    <n v="5"/>
    <s v="謝承侑"/>
    <s v="男"/>
    <x v="3"/>
    <x v="3"/>
  </r>
  <r>
    <n v="10529"/>
    <n v="5"/>
    <s v="甲"/>
    <n v="6"/>
    <s v="潘旻柏"/>
    <s v="男"/>
    <x v="4"/>
    <x v="4"/>
  </r>
  <r>
    <n v="10530"/>
    <n v="5"/>
    <s v="甲"/>
    <n v="7"/>
    <s v="温承浩"/>
    <s v="男"/>
    <x v="1"/>
    <x v="1"/>
  </r>
  <r>
    <n v="10531"/>
    <n v="5"/>
    <s v="甲"/>
    <n v="8"/>
    <s v="黃勁豪"/>
    <s v="男"/>
    <x v="5"/>
    <x v="5"/>
  </r>
  <r>
    <n v="10508"/>
    <n v="5"/>
    <s v="甲"/>
    <n v="9"/>
    <s v="王晨安"/>
    <s v="男"/>
    <x v="6"/>
    <x v="6"/>
  </r>
  <r>
    <n v="10534"/>
    <n v="5"/>
    <s v="甲"/>
    <n v="10"/>
    <s v="楊天晴"/>
    <s v="女"/>
    <x v="5"/>
    <x v="5"/>
  </r>
  <r>
    <n v="10535"/>
    <n v="5"/>
    <s v="甲"/>
    <n v="11"/>
    <s v="蘇柔羽"/>
    <s v="女"/>
    <x v="7"/>
    <x v="7"/>
  </r>
  <r>
    <n v="10514"/>
    <n v="5"/>
    <s v="甲"/>
    <n v="12"/>
    <s v="涂庭云"/>
    <s v="女"/>
    <x v="8"/>
    <x v="8"/>
  </r>
  <r>
    <n v="10515"/>
    <n v="5"/>
    <s v="甲"/>
    <n v="13"/>
    <s v="童芊華"/>
    <s v="女"/>
    <x v="8"/>
    <x v="8"/>
  </r>
  <r>
    <n v="10537"/>
    <n v="5"/>
    <s v="甲"/>
    <n v="14"/>
    <s v="林靖恩"/>
    <s v="女"/>
    <x v="6"/>
    <x v="6"/>
  </r>
  <r>
    <n v="10539"/>
    <n v="5"/>
    <s v="甲"/>
    <n v="15"/>
    <s v="湯景禎"/>
    <s v="女"/>
    <x v="8"/>
    <x v="8"/>
  </r>
  <r>
    <n v="10548"/>
    <n v="5"/>
    <s v="甲"/>
    <n v="16"/>
    <s v="楊玉鈴"/>
    <s v="女"/>
    <x v="8"/>
    <x v="8"/>
  </r>
  <r>
    <n v="10541"/>
    <n v="5"/>
    <s v="甲"/>
    <n v="17"/>
    <s v="劉芸均"/>
    <s v="女"/>
    <x v="8"/>
    <x v="8"/>
  </r>
  <r>
    <n v="10520"/>
    <n v="5"/>
    <s v="甲"/>
    <n v="18"/>
    <s v="郭郁翎"/>
    <s v="女"/>
    <x v="2"/>
    <x v="2"/>
  </r>
  <r>
    <n v="10521"/>
    <n v="5"/>
    <s v="甲"/>
    <n v="19"/>
    <s v="蔡羽萱"/>
    <s v="女"/>
    <x v="3"/>
    <x v="3"/>
  </r>
  <r>
    <n v="10522"/>
    <n v="5"/>
    <s v="甲"/>
    <n v="20"/>
    <s v="黃芷瑄"/>
    <s v="女"/>
    <x v="5"/>
    <x v="5"/>
  </r>
  <r>
    <n v="10501"/>
    <n v="5"/>
    <s v="乙"/>
    <n v="1"/>
    <s v="蕭宏諺"/>
    <s v="男"/>
    <x v="3"/>
    <x v="3"/>
  </r>
  <r>
    <n v="10502"/>
    <n v="5"/>
    <s v="乙"/>
    <n v="2"/>
    <s v="范睿哲"/>
    <s v="男"/>
    <x v="6"/>
    <x v="6"/>
  </r>
  <r>
    <n v="10524"/>
    <n v="5"/>
    <s v="乙"/>
    <n v="3"/>
    <s v="陳柏廷"/>
    <s v="男"/>
    <x v="4"/>
    <x v="4"/>
  </r>
  <r>
    <n v="10504"/>
    <n v="5"/>
    <s v="乙"/>
    <n v="4"/>
    <s v="郭孟哲"/>
    <s v="男"/>
    <x v="6"/>
    <x v="6"/>
  </r>
  <r>
    <n v="10505"/>
    <n v="5"/>
    <s v="乙"/>
    <n v="5"/>
    <s v="林勝恩"/>
    <s v="男"/>
    <x v="8"/>
    <x v="8"/>
  </r>
  <r>
    <n v="10506"/>
    <n v="5"/>
    <s v="乙"/>
    <n v="6"/>
    <s v="黃翔鴻"/>
    <s v="男"/>
    <x v="3"/>
    <x v="3"/>
  </r>
  <r>
    <n v="10507"/>
    <n v="5"/>
    <s v="乙"/>
    <n v="7"/>
    <s v="張岑勗"/>
    <s v="男"/>
    <x v="2"/>
    <x v="2"/>
  </r>
  <r>
    <n v="10509"/>
    <n v="5"/>
    <s v="乙"/>
    <n v="8"/>
    <s v="卓祺勛"/>
    <s v="男"/>
    <x v="0"/>
    <x v="0"/>
  </r>
  <r>
    <n v="10532"/>
    <n v="5"/>
    <s v="乙"/>
    <n v="9"/>
    <s v="姜泯志"/>
    <s v="男"/>
    <x v="2"/>
    <x v="2"/>
  </r>
  <r>
    <n v="10510"/>
    <n v="5"/>
    <s v="乙"/>
    <n v="10"/>
    <s v="李盼穎"/>
    <s v="女"/>
    <x v="6"/>
    <x v="6"/>
  </r>
  <r>
    <n v="10533"/>
    <n v="5"/>
    <s v="乙"/>
    <n v="11"/>
    <s v="戴丞姸"/>
    <s v="女"/>
    <x v="6"/>
    <x v="6"/>
  </r>
  <r>
    <n v="10513"/>
    <n v="5"/>
    <s v="乙"/>
    <n v="12"/>
    <s v="曾毓庭"/>
    <s v="女"/>
    <x v="4"/>
    <x v="4"/>
  </r>
  <r>
    <n v="10536"/>
    <n v="5"/>
    <s v="乙"/>
    <n v="13"/>
    <s v="黃琪晴"/>
    <s v="女"/>
    <x v="6"/>
    <x v="6"/>
  </r>
  <r>
    <n v="10538"/>
    <n v="5"/>
    <s v="乙"/>
    <n v="14"/>
    <s v="黃聆"/>
    <s v="女"/>
    <x v="6"/>
    <x v="6"/>
  </r>
  <r>
    <n v="10516"/>
    <n v="5"/>
    <s v="乙"/>
    <n v="15"/>
    <s v="曾思邈"/>
    <s v="女"/>
    <x v="1"/>
    <x v="1"/>
  </r>
  <r>
    <n v="10518"/>
    <n v="5"/>
    <s v="乙"/>
    <n v="17"/>
    <s v="張承榆"/>
    <s v="女"/>
    <x v="6"/>
    <x v="6"/>
  </r>
  <r>
    <n v="10519"/>
    <n v="5"/>
    <s v="乙"/>
    <n v="18"/>
    <s v="趙瑞馨"/>
    <s v="女"/>
    <x v="6"/>
    <x v="6"/>
  </r>
  <r>
    <n v="10542"/>
    <n v="5"/>
    <s v="乙"/>
    <n v="19"/>
    <s v="劉鵑誼"/>
    <s v="女"/>
    <x v="6"/>
    <x v="6"/>
  </r>
  <r>
    <n v="10401"/>
    <n v="6"/>
    <s v="甲"/>
    <n v="1"/>
    <s v="陳星宇"/>
    <s v="男"/>
    <x v="5"/>
    <x v="5"/>
  </r>
  <r>
    <n v="10402"/>
    <n v="6"/>
    <s v="甲"/>
    <n v="2"/>
    <s v="葉昇銘"/>
    <s v="男"/>
    <x v="4"/>
    <x v="4"/>
  </r>
  <r>
    <n v="10404"/>
    <n v="6"/>
    <s v="甲"/>
    <n v="3"/>
    <s v="陳思謙"/>
    <s v="男"/>
    <x v="2"/>
    <x v="2"/>
  </r>
  <r>
    <n v="10430"/>
    <n v="6"/>
    <s v="甲"/>
    <n v="4"/>
    <s v="陳威豪"/>
    <s v="男"/>
    <x v="4"/>
    <x v="4"/>
  </r>
  <r>
    <n v="10431"/>
    <n v="6"/>
    <s v="甲"/>
    <n v="5"/>
    <s v="吳安玄"/>
    <s v="男"/>
    <x v="8"/>
    <x v="8"/>
  </r>
  <r>
    <n v="10432"/>
    <n v="6"/>
    <s v="甲"/>
    <n v="6"/>
    <s v="曾學新"/>
    <s v="男"/>
    <x v="3"/>
    <x v="3"/>
  </r>
  <r>
    <n v="10407"/>
    <n v="6"/>
    <s v="甲"/>
    <n v="7"/>
    <s v="張展承"/>
    <s v="男"/>
    <x v="5"/>
    <x v="5"/>
  </r>
  <r>
    <n v="10408"/>
    <n v="6"/>
    <s v="甲"/>
    <n v="8"/>
    <s v="陳威宇"/>
    <s v="男"/>
    <x v="4"/>
    <x v="4"/>
  </r>
  <r>
    <n v="10434"/>
    <n v="6"/>
    <s v="甲"/>
    <n v="9"/>
    <s v="賴品叡"/>
    <s v="男"/>
    <x v="2"/>
    <x v="2"/>
  </r>
  <r>
    <n v="10409"/>
    <n v="6"/>
    <s v="甲"/>
    <n v="10"/>
    <s v="溫宸霆"/>
    <s v="男"/>
    <x v="5"/>
    <x v="5"/>
  </r>
  <r>
    <n v="10459"/>
    <n v="6"/>
    <s v="甲"/>
    <n v="11"/>
    <s v="劉建磊"/>
    <s v="男"/>
    <x v="1"/>
    <x v="1"/>
  </r>
  <r>
    <n v="10437"/>
    <n v="6"/>
    <s v="甲"/>
    <n v="12"/>
    <s v="林奕鋒"/>
    <s v="男"/>
    <x v="3"/>
    <x v="3"/>
  </r>
  <r>
    <n v="10412"/>
    <n v="6"/>
    <s v="甲"/>
    <n v="13"/>
    <s v="顏愷均"/>
    <s v="男"/>
    <x v="7"/>
    <x v="7"/>
  </r>
  <r>
    <n v="10456"/>
    <n v="6"/>
    <s v="甲"/>
    <n v="14"/>
    <s v="張瑀莘"/>
    <s v="女"/>
    <x v="5"/>
    <x v="5"/>
  </r>
  <r>
    <n v="10440"/>
    <n v="6"/>
    <s v="甲"/>
    <n v="15"/>
    <s v="曾思潔"/>
    <s v="女"/>
    <x v="1"/>
    <x v="1"/>
  </r>
  <r>
    <n v="10442"/>
    <n v="6"/>
    <s v="甲"/>
    <n v="16"/>
    <s v="郭妍瑄"/>
    <s v="女"/>
    <x v="1"/>
    <x v="1"/>
  </r>
  <r>
    <n v="10443"/>
    <n v="6"/>
    <s v="甲"/>
    <n v="17"/>
    <s v="曾絜琦"/>
    <s v="女"/>
    <x v="7"/>
    <x v="7"/>
  </r>
  <r>
    <n v="10420"/>
    <n v="6"/>
    <s v="甲"/>
    <n v="18"/>
    <s v="曾芷芸"/>
    <s v="女"/>
    <x v="5"/>
    <x v="5"/>
  </r>
  <r>
    <n v="10421"/>
    <n v="6"/>
    <s v="甲"/>
    <n v="19"/>
    <s v="謝昕妮"/>
    <s v="女"/>
    <x v="7"/>
    <x v="7"/>
  </r>
  <r>
    <n v="10446"/>
    <n v="6"/>
    <s v="甲"/>
    <n v="20"/>
    <s v="李芷昀"/>
    <s v="女"/>
    <x v="1"/>
    <x v="1"/>
  </r>
  <r>
    <n v="10458"/>
    <n v="6"/>
    <s v="甲"/>
    <n v="21"/>
    <s v="徐于愛"/>
    <s v="女"/>
    <x v="1"/>
    <x v="1"/>
  </r>
  <r>
    <n v="10423"/>
    <n v="6"/>
    <s v="甲"/>
    <n v="22"/>
    <s v="蘇翊喬"/>
    <s v="女"/>
    <x v="7"/>
    <x v="7"/>
  </r>
  <r>
    <n v="10447"/>
    <n v="6"/>
    <s v="甲"/>
    <n v="23"/>
    <s v="黃玟璇"/>
    <s v="女"/>
    <x v="2"/>
    <x v="2"/>
  </r>
  <r>
    <n v="10448"/>
    <n v="6"/>
    <s v="甲"/>
    <n v="24"/>
    <s v="溫婉夷"/>
    <s v="女"/>
    <x v="1"/>
    <x v="1"/>
  </r>
  <r>
    <n v="10425"/>
    <n v="6"/>
    <s v="甲"/>
    <n v="25"/>
    <s v="陳羿蓁"/>
    <s v="女"/>
    <x v="7"/>
    <x v="7"/>
  </r>
  <r>
    <n v="10449"/>
    <n v="6"/>
    <s v="甲"/>
    <n v="26"/>
    <s v="洪詩柔"/>
    <s v="女"/>
    <x v="5"/>
    <x v="5"/>
  </r>
  <r>
    <n v="10453"/>
    <n v="6"/>
    <s v="甲"/>
    <n v="27"/>
    <s v="林韶筠"/>
    <s v="女"/>
    <x v="3"/>
    <x v="3"/>
  </r>
  <r>
    <n v="10451"/>
    <n v="6"/>
    <s v="乙"/>
    <n v="1"/>
    <s v="余昊翔"/>
    <s v="男"/>
    <x v="7"/>
    <x v="7"/>
  </r>
  <r>
    <n v="10428"/>
    <n v="6"/>
    <s v="乙"/>
    <n v="2"/>
    <s v="王致程"/>
    <s v="男"/>
    <x v="7"/>
    <x v="7"/>
  </r>
  <r>
    <n v="10461"/>
    <n v="6"/>
    <s v="乙"/>
    <n v="3"/>
    <s v="劉晉銓"/>
    <s v="男"/>
    <x v="8"/>
    <x v="8"/>
  </r>
  <r>
    <n v="10403"/>
    <n v="6"/>
    <s v="乙"/>
    <n v="4"/>
    <s v="黃琨仁"/>
    <s v="男"/>
    <x v="7"/>
    <x v="7"/>
  </r>
  <r>
    <n v="10429"/>
    <n v="6"/>
    <s v="乙"/>
    <n v="5"/>
    <s v="張家倫"/>
    <s v="男"/>
    <x v="2"/>
    <x v="2"/>
  </r>
  <r>
    <n v="10405"/>
    <n v="6"/>
    <s v="乙"/>
    <n v="6"/>
    <s v="曾子恩"/>
    <s v="男"/>
    <x v="0"/>
    <x v="0"/>
  </r>
  <r>
    <n v="10406"/>
    <n v="6"/>
    <s v="乙"/>
    <n v="7"/>
    <s v="盧誠廷"/>
    <s v="男"/>
    <x v="4"/>
    <x v="4"/>
  </r>
  <r>
    <n v="10433"/>
    <n v="6"/>
    <s v="乙"/>
    <n v="8"/>
    <s v="邱梓齊"/>
    <s v="男"/>
    <x v="4"/>
    <x v="4"/>
  </r>
  <r>
    <n v="10435"/>
    <n v="6"/>
    <s v="乙"/>
    <n v="9"/>
    <s v="溫泓弈"/>
    <s v="男"/>
    <x v="0"/>
    <x v="0"/>
  </r>
  <r>
    <n v="10436"/>
    <n v="6"/>
    <s v="乙"/>
    <n v="10"/>
    <s v="林建廷"/>
    <s v="男"/>
    <x v="4"/>
    <x v="4"/>
  </r>
  <r>
    <n v="10410"/>
    <n v="6"/>
    <s v="乙"/>
    <n v="11"/>
    <s v="莊勝安"/>
    <s v="男"/>
    <x v="8"/>
    <x v="8"/>
  </r>
  <r>
    <n v="10411"/>
    <n v="6"/>
    <s v="乙"/>
    <n v="12"/>
    <s v="洪子軒"/>
    <s v="男"/>
    <x v="8"/>
    <x v="8"/>
  </r>
  <r>
    <n v="10439"/>
    <n v="6"/>
    <s v="乙"/>
    <n v="13"/>
    <s v="可麗"/>
    <s v="女"/>
    <x v="1"/>
    <x v="1"/>
  </r>
  <r>
    <n v="10413"/>
    <n v="6"/>
    <s v="乙"/>
    <n v="14"/>
    <s v="陳楷霈"/>
    <s v="女"/>
    <x v="3"/>
    <x v="3"/>
  </r>
  <r>
    <n v="10414"/>
    <n v="6"/>
    <s v="乙"/>
    <n v="15"/>
    <s v="林語婕"/>
    <s v="女"/>
    <x v="0"/>
    <x v="0"/>
  </r>
  <r>
    <n v="10415"/>
    <n v="6"/>
    <s v="乙"/>
    <n v="16"/>
    <s v="蘇姸瑄"/>
    <s v="女"/>
    <x v="5"/>
    <x v="5"/>
  </r>
  <r>
    <n v="10416"/>
    <n v="6"/>
    <s v="乙"/>
    <n v="17"/>
    <s v="呂穎琪"/>
    <s v="女"/>
    <x v="0"/>
    <x v="0"/>
  </r>
  <r>
    <n v="10419"/>
    <n v="6"/>
    <s v="乙"/>
    <n v="19"/>
    <s v="曾絜琳"/>
    <s v="女"/>
    <x v="3"/>
    <x v="3"/>
  </r>
  <r>
    <n v="10444"/>
    <n v="6"/>
    <s v="乙"/>
    <n v="20"/>
    <s v="趙瑞媛"/>
    <s v="女"/>
    <x v="0"/>
    <x v="0"/>
  </r>
  <r>
    <n v="10445"/>
    <n v="6"/>
    <s v="乙"/>
    <n v="21"/>
    <s v="鄭羽芯"/>
    <s v="女"/>
    <x v="2"/>
    <x v="2"/>
  </r>
  <r>
    <n v="10422"/>
    <n v="6"/>
    <s v="乙"/>
    <n v="22"/>
    <s v="葉敏嬿"/>
    <s v="女"/>
    <x v="0"/>
    <x v="0"/>
  </r>
  <r>
    <n v="10424"/>
    <n v="6"/>
    <s v="乙"/>
    <n v="23"/>
    <s v="林芷嫻"/>
    <s v="女"/>
    <x v="3"/>
    <x v="3"/>
  </r>
  <r>
    <n v="10460"/>
    <n v="6"/>
    <s v="乙"/>
    <n v="24"/>
    <s v="郭子蕾"/>
    <s v="女"/>
    <x v="0"/>
    <x v="0"/>
  </r>
  <r>
    <n v="10450"/>
    <n v="6"/>
    <s v="乙"/>
    <n v="25"/>
    <s v="廖予瑄"/>
    <s v="女"/>
    <x v="7"/>
    <x v="7"/>
  </r>
  <r>
    <n v="10426"/>
    <n v="6"/>
    <s v="乙"/>
    <n v="26"/>
    <s v="曾楷淇"/>
    <s v="女"/>
    <x v="2"/>
    <x v="2"/>
  </r>
  <r>
    <n v="10454"/>
    <n v="6"/>
    <s v="乙"/>
    <n v="27"/>
    <s v="周芸安"/>
    <s v="女"/>
    <x v="5"/>
    <x v="5"/>
  </r>
  <r>
    <n v="10462"/>
    <n v="6"/>
    <s v="乙"/>
    <n v="18"/>
    <s v="黃詠瑜"/>
    <s v="女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25A07B-0002-4689-801A-07B932205E04}" name="樞紐分析表1" cacheId="50" applyNumberFormats="0" applyBorderFormats="0" applyFontFormats="0" applyPatternFormats="0" applyAlignmentFormats="0" applyWidthHeightFormats="1" dataCaption="數值" updatedVersion="6" minRefreshableVersion="3" useAutoFormatting="1" itemPrintTitles="1" createdVersion="6" indent="0" outline="1" outlineData="1" multipleFieldFilters="0">
  <location ref="J4:K14" firstHeaderRow="1" firstDataRow="1" firstDataCol="1"/>
  <pivotFields count="8">
    <pivotField showAll="0"/>
    <pivotField showAll="0"/>
    <pivotField showAll="0"/>
    <pivotField showAll="0"/>
    <pivotField showAll="0"/>
    <pivotField showAll="0"/>
    <pivotField showAll="0">
      <items count="10">
        <item x="6"/>
        <item x="1"/>
        <item x="5"/>
        <item x="7"/>
        <item x="2"/>
        <item x="4"/>
        <item x="0"/>
        <item x="8"/>
        <item x="3"/>
        <item t="default"/>
      </items>
    </pivotField>
    <pivotField axis="axisRow" dataField="1" showAll="0">
      <items count="10">
        <item x="1"/>
        <item x="7"/>
        <item x="6"/>
        <item x="3"/>
        <item x="4"/>
        <item x="2"/>
        <item x="5"/>
        <item x="8"/>
        <item x="0"/>
        <item t="default"/>
      </items>
    </pivotField>
  </pivotFields>
  <rowFields count="1">
    <field x="7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計數 - 社團名稱" fld="7" subtotal="count" baseField="0" baseItem="0"/>
  </dataFields>
  <formats count="10"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6" type="button" dataOnly="0" labelOnly="1" outline="0"/>
    </format>
    <format dxfId="34">
      <pivotArea dataOnly="0" labelOnly="1" grandRow="1" outline="0" fieldPosition="0"/>
    </format>
    <format dxfId="33">
      <pivotArea dataOnly="0" labelOnly="1" outline="0" axis="axisValues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6" type="button" dataOnly="0" labelOnly="1" outline="0"/>
    </format>
    <format dxfId="29">
      <pivotArea dataOnly="0" labelOnly="1" grandRow="1" outline="0" fieldPosition="0"/>
    </format>
    <format dxfId="2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8FE7-9F52-41F0-9AE7-E3089EA07E5D}">
  <dimension ref="A1:K122"/>
  <sheetViews>
    <sheetView tabSelected="1" workbookViewId="0">
      <selection activeCell="I14" sqref="I14"/>
    </sheetView>
  </sheetViews>
  <sheetFormatPr defaultRowHeight="16.5" x14ac:dyDescent="0.25"/>
  <cols>
    <col min="6" max="7" width="9" customWidth="1"/>
    <col min="8" max="9" width="20" customWidth="1"/>
    <col min="10" max="10" width="14.125" style="6" bestFit="1" customWidth="1"/>
    <col min="11" max="11" width="16.25" style="6" bestFit="1" customWidth="1"/>
    <col min="12" max="12" width="16.375" bestFit="1" customWidth="1"/>
    <col min="13" max="13" width="11.875" bestFit="1" customWidth="1"/>
    <col min="14" max="15" width="16.375" bestFit="1" customWidth="1"/>
    <col min="16" max="16" width="11.25" bestFit="1" customWidth="1"/>
    <col min="17" max="17" width="18.625" bestFit="1" customWidth="1"/>
    <col min="18" max="18" width="11.875" bestFit="1" customWidth="1"/>
    <col min="19" max="19" width="7.75" bestFit="1" customWidth="1"/>
    <col min="20" max="20" width="14.125" bestFit="1" customWidth="1"/>
    <col min="21" max="21" width="5.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150</v>
      </c>
      <c r="H1" s="2" t="s">
        <v>76</v>
      </c>
      <c r="I1" s="10"/>
    </row>
    <row r="2" spans="1:11" x14ac:dyDescent="0.25">
      <c r="A2" s="1">
        <v>10523</v>
      </c>
      <c r="B2" s="1">
        <v>5</v>
      </c>
      <c r="C2" s="1" t="s">
        <v>7</v>
      </c>
      <c r="D2" s="1">
        <v>1</v>
      </c>
      <c r="E2" s="2" t="s">
        <v>104</v>
      </c>
      <c r="F2" s="2" t="s">
        <v>9</v>
      </c>
      <c r="G2" s="2" t="s">
        <v>70</v>
      </c>
      <c r="H2" s="1" t="str">
        <f>VLOOKUP(G2,社團名稱!A:B,2,0)</f>
        <v>樂樂卡巴迪社</v>
      </c>
      <c r="I2" s="11"/>
    </row>
    <row r="3" spans="1:11" x14ac:dyDescent="0.25">
      <c r="A3" s="1">
        <v>10546</v>
      </c>
      <c r="B3" s="1">
        <v>5</v>
      </c>
      <c r="C3" s="1" t="s">
        <v>7</v>
      </c>
      <c r="D3" s="1">
        <v>2</v>
      </c>
      <c r="E3" s="2" t="s">
        <v>105</v>
      </c>
      <c r="F3" s="2" t="s">
        <v>9</v>
      </c>
      <c r="G3" s="2" t="s">
        <v>65</v>
      </c>
      <c r="H3" s="1" t="str">
        <f>VLOOKUP(G3,社團名稱!A:B,2,0)</f>
        <v>流行MV舞</v>
      </c>
      <c r="I3" s="11"/>
    </row>
    <row r="4" spans="1:11" x14ac:dyDescent="0.25">
      <c r="A4" s="1">
        <v>10526</v>
      </c>
      <c r="B4" s="1">
        <v>5</v>
      </c>
      <c r="C4" s="1" t="s">
        <v>7</v>
      </c>
      <c r="D4" s="1">
        <v>3</v>
      </c>
      <c r="E4" s="2" t="s">
        <v>106</v>
      </c>
      <c r="F4" s="2" t="s">
        <v>9</v>
      </c>
      <c r="G4" s="2" t="s">
        <v>68</v>
      </c>
      <c r="H4" s="1" t="str">
        <f>VLOOKUP(G4,社團名稱!A:B,2,0)</f>
        <v>棋藝社</v>
      </c>
      <c r="I4" s="1"/>
      <c r="J4" s="7" t="s">
        <v>78</v>
      </c>
      <c r="K4" s="4" t="s">
        <v>148</v>
      </c>
    </row>
    <row r="5" spans="1:11" x14ac:dyDescent="0.25">
      <c r="A5" s="1">
        <v>10527</v>
      </c>
      <c r="B5" s="1">
        <v>5</v>
      </c>
      <c r="C5" s="1" t="s">
        <v>7</v>
      </c>
      <c r="D5" s="1">
        <v>4</v>
      </c>
      <c r="E5" s="2" t="s">
        <v>107</v>
      </c>
      <c r="F5" s="2" t="s">
        <v>9</v>
      </c>
      <c r="G5" s="2" t="s">
        <v>70</v>
      </c>
      <c r="H5" s="1" t="str">
        <f>VLOOKUP(G5,社團名稱!A:B,2,0)</f>
        <v>樂樂卡巴迪社</v>
      </c>
      <c r="I5" s="1"/>
      <c r="J5" s="8" t="s">
        <v>146</v>
      </c>
      <c r="K5" s="9">
        <v>10</v>
      </c>
    </row>
    <row r="6" spans="1:11" x14ac:dyDescent="0.25">
      <c r="A6" s="1">
        <v>10528</v>
      </c>
      <c r="B6" s="1">
        <v>5</v>
      </c>
      <c r="C6" s="1" t="s">
        <v>7</v>
      </c>
      <c r="D6" s="1">
        <v>5</v>
      </c>
      <c r="E6" s="2" t="s">
        <v>108</v>
      </c>
      <c r="F6" s="2" t="s">
        <v>9</v>
      </c>
      <c r="G6" s="2" t="s">
        <v>72</v>
      </c>
      <c r="H6" s="1" t="str">
        <f>VLOOKUP(G6,社團名稱!A:B,2,0)</f>
        <v>健康促進社</v>
      </c>
      <c r="I6" s="1"/>
      <c r="J6" s="8" t="s">
        <v>147</v>
      </c>
      <c r="K6" s="9">
        <v>10</v>
      </c>
    </row>
    <row r="7" spans="1:11" x14ac:dyDescent="0.25">
      <c r="A7" s="1">
        <v>10529</v>
      </c>
      <c r="B7" s="1">
        <v>5</v>
      </c>
      <c r="C7" s="1" t="s">
        <v>7</v>
      </c>
      <c r="D7" s="1">
        <v>6</v>
      </c>
      <c r="E7" s="2" t="s">
        <v>109</v>
      </c>
      <c r="F7" s="2" t="s">
        <v>9</v>
      </c>
      <c r="G7" s="2" t="s">
        <v>69</v>
      </c>
      <c r="H7" s="1" t="str">
        <f>VLOOKUP(G7,社團名稱!A:B,2,0)</f>
        <v>逐格動畫社</v>
      </c>
      <c r="I7" s="1"/>
      <c r="J7" s="8" t="s">
        <v>90</v>
      </c>
      <c r="K7" s="9">
        <v>11</v>
      </c>
    </row>
    <row r="8" spans="1:11" x14ac:dyDescent="0.25">
      <c r="A8" s="1">
        <v>10530</v>
      </c>
      <c r="B8" s="1">
        <v>5</v>
      </c>
      <c r="C8" s="1" t="s">
        <v>7</v>
      </c>
      <c r="D8" s="1">
        <v>7</v>
      </c>
      <c r="E8" s="2" t="s">
        <v>110</v>
      </c>
      <c r="F8" s="2" t="s">
        <v>9</v>
      </c>
      <c r="G8" s="2" t="s">
        <v>65</v>
      </c>
      <c r="H8" s="1" t="str">
        <f>VLOOKUP(G8,社團名稱!A:B,2,0)</f>
        <v>流行MV舞</v>
      </c>
      <c r="I8" s="1"/>
      <c r="J8" s="8" t="s">
        <v>102</v>
      </c>
      <c r="K8" s="9">
        <v>10</v>
      </c>
    </row>
    <row r="9" spans="1:11" x14ac:dyDescent="0.25">
      <c r="A9" s="1">
        <v>10531</v>
      </c>
      <c r="B9" s="1">
        <v>5</v>
      </c>
      <c r="C9" s="1" t="s">
        <v>7</v>
      </c>
      <c r="D9" s="1">
        <v>8</v>
      </c>
      <c r="E9" s="2" t="s">
        <v>111</v>
      </c>
      <c r="F9" s="2" t="s">
        <v>9</v>
      </c>
      <c r="G9" s="2" t="s">
        <v>66</v>
      </c>
      <c r="H9" s="1" t="str">
        <f>VLOOKUP(G9,社團名稱!A:B,2,0)</f>
        <v>童軍社</v>
      </c>
      <c r="I9" s="1"/>
      <c r="J9" s="8" t="s">
        <v>96</v>
      </c>
      <c r="K9" s="9">
        <v>10</v>
      </c>
    </row>
    <row r="10" spans="1:11" x14ac:dyDescent="0.25">
      <c r="A10" s="1">
        <v>10508</v>
      </c>
      <c r="B10" s="1">
        <v>5</v>
      </c>
      <c r="C10" s="1" t="s">
        <v>7</v>
      </c>
      <c r="D10" s="1">
        <v>9</v>
      </c>
      <c r="E10" s="2" t="s">
        <v>112</v>
      </c>
      <c r="F10" s="2" t="s">
        <v>9</v>
      </c>
      <c r="G10" s="2" t="s">
        <v>64</v>
      </c>
      <c r="H10" s="1" t="str">
        <f>VLOOKUP(G10,社團名稱!A:B,2,0)</f>
        <v>針線情社</v>
      </c>
      <c r="I10" s="1"/>
      <c r="J10" s="8" t="s">
        <v>94</v>
      </c>
      <c r="K10" s="9">
        <v>10</v>
      </c>
    </row>
    <row r="11" spans="1:11" x14ac:dyDescent="0.25">
      <c r="A11" s="1">
        <v>10534</v>
      </c>
      <c r="B11" s="1">
        <v>5</v>
      </c>
      <c r="C11" s="1" t="s">
        <v>7</v>
      </c>
      <c r="D11" s="1">
        <v>10</v>
      </c>
      <c r="E11" s="2" t="s">
        <v>113</v>
      </c>
      <c r="F11" s="2" t="s">
        <v>24</v>
      </c>
      <c r="G11" s="2" t="s">
        <v>66</v>
      </c>
      <c r="H11" s="1" t="str">
        <f>VLOOKUP(G11,社團名稱!A:B,2,0)</f>
        <v>童軍社</v>
      </c>
      <c r="I11" s="1"/>
      <c r="J11" s="8" t="s">
        <v>92</v>
      </c>
      <c r="K11" s="9">
        <v>11</v>
      </c>
    </row>
    <row r="12" spans="1:11" x14ac:dyDescent="0.25">
      <c r="A12" s="1">
        <v>10535</v>
      </c>
      <c r="B12" s="1">
        <v>5</v>
      </c>
      <c r="C12" s="1" t="s">
        <v>7</v>
      </c>
      <c r="D12" s="1">
        <v>11</v>
      </c>
      <c r="E12" s="2" t="s">
        <v>114</v>
      </c>
      <c r="F12" s="2" t="s">
        <v>24</v>
      </c>
      <c r="G12" s="2" t="s">
        <v>67</v>
      </c>
      <c r="H12" s="1" t="str">
        <f>VLOOKUP(G12,社團名稱!A:B,2,0)</f>
        <v>紙藝社</v>
      </c>
      <c r="I12" s="1"/>
      <c r="J12" s="8" t="s">
        <v>100</v>
      </c>
      <c r="K12" s="9">
        <v>10</v>
      </c>
    </row>
    <row r="13" spans="1:11" x14ac:dyDescent="0.25">
      <c r="A13" s="1">
        <v>10514</v>
      </c>
      <c r="B13" s="1">
        <v>5</v>
      </c>
      <c r="C13" s="1" t="s">
        <v>7</v>
      </c>
      <c r="D13" s="1">
        <v>12</v>
      </c>
      <c r="E13" s="2" t="s">
        <v>115</v>
      </c>
      <c r="F13" s="2" t="s">
        <v>24</v>
      </c>
      <c r="G13" s="2" t="s">
        <v>71</v>
      </c>
      <c r="H13" s="1" t="str">
        <f>VLOOKUP(G13,社團名稱!A:B,2,0)</f>
        <v>越南文化社</v>
      </c>
      <c r="I13" s="1"/>
      <c r="J13" s="8" t="s">
        <v>98</v>
      </c>
      <c r="K13" s="9">
        <v>10</v>
      </c>
    </row>
    <row r="14" spans="1:11" x14ac:dyDescent="0.25">
      <c r="A14" s="1">
        <v>10515</v>
      </c>
      <c r="B14" s="1">
        <v>5</v>
      </c>
      <c r="C14" s="1" t="s">
        <v>7</v>
      </c>
      <c r="D14" s="1">
        <v>13</v>
      </c>
      <c r="E14" s="2" t="s">
        <v>116</v>
      </c>
      <c r="F14" s="2" t="s">
        <v>24</v>
      </c>
      <c r="G14" s="2" t="s">
        <v>71</v>
      </c>
      <c r="H14" s="1" t="str">
        <f>VLOOKUP(G14,社團名稱!A:B,2,0)</f>
        <v>越南文化社</v>
      </c>
      <c r="I14" s="1"/>
      <c r="J14" s="8" t="s">
        <v>77</v>
      </c>
      <c r="K14" s="9">
        <v>92</v>
      </c>
    </row>
    <row r="15" spans="1:11" x14ac:dyDescent="0.25">
      <c r="A15" s="1">
        <v>10537</v>
      </c>
      <c r="B15" s="1">
        <v>5</v>
      </c>
      <c r="C15" s="1" t="s">
        <v>7</v>
      </c>
      <c r="D15" s="1">
        <v>14</v>
      </c>
      <c r="E15" s="2" t="s">
        <v>117</v>
      </c>
      <c r="F15" s="2" t="s">
        <v>24</v>
      </c>
      <c r="G15" s="2" t="s">
        <v>64</v>
      </c>
      <c r="H15" s="1" t="str">
        <f>VLOOKUP(G15,社團名稱!A:B,2,0)</f>
        <v>針線情社</v>
      </c>
      <c r="I15" s="1"/>
      <c r="J15"/>
      <c r="K15"/>
    </row>
    <row r="16" spans="1:11" x14ac:dyDescent="0.25">
      <c r="A16" s="1">
        <v>10539</v>
      </c>
      <c r="B16" s="1">
        <v>5</v>
      </c>
      <c r="C16" s="1" t="s">
        <v>7</v>
      </c>
      <c r="D16" s="1">
        <v>15</v>
      </c>
      <c r="E16" s="2" t="s">
        <v>118</v>
      </c>
      <c r="F16" s="2" t="s">
        <v>24</v>
      </c>
      <c r="G16" s="2" t="s">
        <v>71</v>
      </c>
      <c r="H16" s="1" t="str">
        <f>VLOOKUP(G16,社團名稱!A:B,2,0)</f>
        <v>越南文化社</v>
      </c>
      <c r="I16" s="11"/>
      <c r="J16"/>
      <c r="K16"/>
    </row>
    <row r="17" spans="1:11" x14ac:dyDescent="0.25">
      <c r="A17" s="1">
        <v>10548</v>
      </c>
      <c r="B17" s="1">
        <v>5</v>
      </c>
      <c r="C17" s="1" t="s">
        <v>7</v>
      </c>
      <c r="D17" s="1">
        <v>16</v>
      </c>
      <c r="E17" s="2" t="s">
        <v>119</v>
      </c>
      <c r="F17" s="2" t="s">
        <v>24</v>
      </c>
      <c r="G17" s="2" t="s">
        <v>71</v>
      </c>
      <c r="H17" s="1" t="str">
        <f>VLOOKUP(G17,社團名稱!A:B,2,0)</f>
        <v>越南文化社</v>
      </c>
      <c r="I17" s="11"/>
      <c r="J17"/>
      <c r="K17"/>
    </row>
    <row r="18" spans="1:11" x14ac:dyDescent="0.25">
      <c r="A18" s="1">
        <v>10541</v>
      </c>
      <c r="B18" s="1">
        <v>5</v>
      </c>
      <c r="C18" s="1" t="s">
        <v>7</v>
      </c>
      <c r="D18" s="1">
        <v>17</v>
      </c>
      <c r="E18" s="3" t="s">
        <v>120</v>
      </c>
      <c r="F18" s="2" t="s">
        <v>24</v>
      </c>
      <c r="G18" s="2" t="s">
        <v>71</v>
      </c>
      <c r="H18" s="1" t="str">
        <f>VLOOKUP(G18,社團名稱!A:B,2,0)</f>
        <v>越南文化社</v>
      </c>
      <c r="I18" s="11"/>
      <c r="J18"/>
      <c r="K18"/>
    </row>
    <row r="19" spans="1:11" x14ac:dyDescent="0.25">
      <c r="A19" s="1">
        <v>10520</v>
      </c>
      <c r="B19" s="1">
        <v>5</v>
      </c>
      <c r="C19" s="1" t="s">
        <v>7</v>
      </c>
      <c r="D19" s="1">
        <v>18</v>
      </c>
      <c r="E19" s="1" t="s">
        <v>121</v>
      </c>
      <c r="F19" s="1" t="s">
        <v>24</v>
      </c>
      <c r="G19" s="2" t="s">
        <v>68</v>
      </c>
      <c r="H19" s="1" t="str">
        <f>VLOOKUP(G19,社團名稱!A:B,2,0)</f>
        <v>棋藝社</v>
      </c>
      <c r="I19" s="11"/>
      <c r="J19"/>
      <c r="K19"/>
    </row>
    <row r="20" spans="1:11" x14ac:dyDescent="0.25">
      <c r="A20" s="1">
        <v>10521</v>
      </c>
      <c r="B20" s="1">
        <v>5</v>
      </c>
      <c r="C20" s="1" t="s">
        <v>7</v>
      </c>
      <c r="D20" s="1">
        <v>19</v>
      </c>
      <c r="E20" s="1" t="s">
        <v>122</v>
      </c>
      <c r="F20" s="1" t="s">
        <v>24</v>
      </c>
      <c r="G20" s="2" t="s">
        <v>72</v>
      </c>
      <c r="H20" s="1" t="str">
        <f>VLOOKUP(G20,社團名稱!A:B,2,0)</f>
        <v>健康促進社</v>
      </c>
      <c r="I20" s="11"/>
      <c r="J20"/>
      <c r="K20"/>
    </row>
    <row r="21" spans="1:11" x14ac:dyDescent="0.25">
      <c r="A21" s="1">
        <v>10522</v>
      </c>
      <c r="B21" s="1">
        <v>5</v>
      </c>
      <c r="C21" s="1" t="s">
        <v>7</v>
      </c>
      <c r="D21" s="1">
        <v>20</v>
      </c>
      <c r="E21" s="1" t="s">
        <v>123</v>
      </c>
      <c r="F21" s="1" t="s">
        <v>24</v>
      </c>
      <c r="G21" s="2" t="s">
        <v>66</v>
      </c>
      <c r="H21" s="1" t="str">
        <f>VLOOKUP(G21,社團名稱!A:B,2,0)</f>
        <v>童軍社</v>
      </c>
      <c r="I21" s="11"/>
      <c r="J21"/>
      <c r="K21"/>
    </row>
    <row r="22" spans="1:11" x14ac:dyDescent="0.25">
      <c r="A22" s="1">
        <v>10501</v>
      </c>
      <c r="B22" s="1">
        <v>5</v>
      </c>
      <c r="C22" s="1" t="s">
        <v>38</v>
      </c>
      <c r="D22" s="1">
        <v>1</v>
      </c>
      <c r="E22" s="1" t="s">
        <v>124</v>
      </c>
      <c r="F22" s="1" t="s">
        <v>9</v>
      </c>
      <c r="G22" s="2" t="s">
        <v>72</v>
      </c>
      <c r="H22" s="1" t="str">
        <f>VLOOKUP(G22,社團名稱!A:B,2,0)</f>
        <v>健康促進社</v>
      </c>
      <c r="I22" s="11"/>
      <c r="J22"/>
      <c r="K22"/>
    </row>
    <row r="23" spans="1:11" x14ac:dyDescent="0.25">
      <c r="A23" s="1">
        <v>10502</v>
      </c>
      <c r="B23" s="1">
        <v>5</v>
      </c>
      <c r="C23" s="1" t="s">
        <v>38</v>
      </c>
      <c r="D23" s="1">
        <v>2</v>
      </c>
      <c r="E23" s="1" t="s">
        <v>125</v>
      </c>
      <c r="F23" s="1" t="s">
        <v>9</v>
      </c>
      <c r="G23" s="2" t="s">
        <v>64</v>
      </c>
      <c r="H23" s="1" t="str">
        <f>VLOOKUP(G23,社團名稱!A:B,2,0)</f>
        <v>針線情社</v>
      </c>
      <c r="I23" s="11"/>
      <c r="J23"/>
      <c r="K23"/>
    </row>
    <row r="24" spans="1:11" x14ac:dyDescent="0.25">
      <c r="A24" s="1">
        <v>10524</v>
      </c>
      <c r="B24" s="1">
        <v>5</v>
      </c>
      <c r="C24" s="1" t="s">
        <v>38</v>
      </c>
      <c r="D24" s="1">
        <v>3</v>
      </c>
      <c r="E24" s="1" t="s">
        <v>126</v>
      </c>
      <c r="F24" s="1" t="s">
        <v>9</v>
      </c>
      <c r="G24" s="2" t="s">
        <v>69</v>
      </c>
      <c r="H24" s="1" t="str">
        <f>VLOOKUP(G24,社團名稱!A:B,2,0)</f>
        <v>逐格動畫社</v>
      </c>
      <c r="I24" s="11"/>
      <c r="J24"/>
      <c r="K24"/>
    </row>
    <row r="25" spans="1:11" x14ac:dyDescent="0.25">
      <c r="A25" s="1">
        <v>10504</v>
      </c>
      <c r="B25" s="1">
        <v>5</v>
      </c>
      <c r="C25" s="1" t="s">
        <v>38</v>
      </c>
      <c r="D25" s="1">
        <v>4</v>
      </c>
      <c r="E25" s="1" t="s">
        <v>127</v>
      </c>
      <c r="F25" s="1" t="s">
        <v>9</v>
      </c>
      <c r="G25" s="2" t="s">
        <v>64</v>
      </c>
      <c r="H25" s="1" t="str">
        <f>VLOOKUP(G25,社團名稱!A:B,2,0)</f>
        <v>針線情社</v>
      </c>
      <c r="I25" s="11"/>
      <c r="J25"/>
      <c r="K25"/>
    </row>
    <row r="26" spans="1:11" x14ac:dyDescent="0.25">
      <c r="A26" s="1">
        <v>10505</v>
      </c>
      <c r="B26" s="1">
        <v>5</v>
      </c>
      <c r="C26" s="1" t="s">
        <v>38</v>
      </c>
      <c r="D26" s="1">
        <v>5</v>
      </c>
      <c r="E26" s="1" t="s">
        <v>128</v>
      </c>
      <c r="F26" s="1" t="s">
        <v>9</v>
      </c>
      <c r="G26" s="2" t="s">
        <v>71</v>
      </c>
      <c r="H26" s="1" t="str">
        <f>VLOOKUP(G26,社團名稱!A:B,2,0)</f>
        <v>越南文化社</v>
      </c>
      <c r="I26" s="11"/>
    </row>
    <row r="27" spans="1:11" x14ac:dyDescent="0.25">
      <c r="A27" s="1">
        <v>10506</v>
      </c>
      <c r="B27" s="1">
        <v>5</v>
      </c>
      <c r="C27" s="1" t="s">
        <v>38</v>
      </c>
      <c r="D27" s="1">
        <v>6</v>
      </c>
      <c r="E27" s="1" t="s">
        <v>129</v>
      </c>
      <c r="F27" s="1" t="s">
        <v>9</v>
      </c>
      <c r="G27" s="2" t="s">
        <v>72</v>
      </c>
      <c r="H27" s="1" t="str">
        <f>VLOOKUP(G27,社團名稱!A:B,2,0)</f>
        <v>健康促進社</v>
      </c>
      <c r="I27" s="11"/>
    </row>
    <row r="28" spans="1:11" x14ac:dyDescent="0.25">
      <c r="A28" s="1">
        <v>10507</v>
      </c>
      <c r="B28" s="1">
        <v>5</v>
      </c>
      <c r="C28" s="1" t="s">
        <v>38</v>
      </c>
      <c r="D28" s="1">
        <v>7</v>
      </c>
      <c r="E28" s="1" t="s">
        <v>130</v>
      </c>
      <c r="F28" s="1" t="s">
        <v>9</v>
      </c>
      <c r="G28" s="2" t="s">
        <v>68</v>
      </c>
      <c r="H28" s="1" t="str">
        <f>VLOOKUP(G28,社團名稱!A:B,2,0)</f>
        <v>棋藝社</v>
      </c>
      <c r="I28" s="11"/>
    </row>
    <row r="29" spans="1:11" x14ac:dyDescent="0.25">
      <c r="A29" s="1">
        <v>10509</v>
      </c>
      <c r="B29" s="1">
        <v>5</v>
      </c>
      <c r="C29" s="1" t="s">
        <v>38</v>
      </c>
      <c r="D29" s="1">
        <v>8</v>
      </c>
      <c r="E29" s="1" t="s">
        <v>131</v>
      </c>
      <c r="F29" s="1" t="s">
        <v>9</v>
      </c>
      <c r="G29" s="2" t="s">
        <v>70</v>
      </c>
      <c r="H29" s="1" t="str">
        <f>VLOOKUP(G29,社團名稱!A:B,2,0)</f>
        <v>樂樂卡巴迪社</v>
      </c>
      <c r="I29" s="11"/>
    </row>
    <row r="30" spans="1:11" x14ac:dyDescent="0.25">
      <c r="A30" s="1">
        <v>10532</v>
      </c>
      <c r="B30" s="1">
        <v>5</v>
      </c>
      <c r="C30" s="1" t="s">
        <v>38</v>
      </c>
      <c r="D30" s="1">
        <v>9</v>
      </c>
      <c r="E30" s="1" t="s">
        <v>132</v>
      </c>
      <c r="F30" s="1" t="s">
        <v>9</v>
      </c>
      <c r="G30" s="2" t="s">
        <v>68</v>
      </c>
      <c r="H30" s="1" t="str">
        <f>VLOOKUP(G30,社團名稱!A:B,2,0)</f>
        <v>棋藝社</v>
      </c>
      <c r="I30" s="11"/>
    </row>
    <row r="31" spans="1:11" x14ac:dyDescent="0.25">
      <c r="A31" s="1">
        <v>10510</v>
      </c>
      <c r="B31" s="1">
        <v>5</v>
      </c>
      <c r="C31" s="1" t="s">
        <v>38</v>
      </c>
      <c r="D31" s="1">
        <v>10</v>
      </c>
      <c r="E31" s="1" t="s">
        <v>133</v>
      </c>
      <c r="F31" s="1" t="s">
        <v>24</v>
      </c>
      <c r="G31" s="2" t="s">
        <v>64</v>
      </c>
      <c r="H31" s="1" t="str">
        <f>VLOOKUP(G31,社團名稱!A:B,2,0)</f>
        <v>針線情社</v>
      </c>
      <c r="I31" s="11"/>
    </row>
    <row r="32" spans="1:11" x14ac:dyDescent="0.25">
      <c r="A32" s="1">
        <v>10533</v>
      </c>
      <c r="B32" s="1">
        <v>5</v>
      </c>
      <c r="C32" s="1" t="s">
        <v>38</v>
      </c>
      <c r="D32" s="1">
        <v>11</v>
      </c>
      <c r="E32" s="1" t="s">
        <v>134</v>
      </c>
      <c r="F32" s="1" t="s">
        <v>24</v>
      </c>
      <c r="G32" s="2" t="s">
        <v>64</v>
      </c>
      <c r="H32" s="1" t="str">
        <f>VLOOKUP(G32,社團名稱!A:B,2,0)</f>
        <v>針線情社</v>
      </c>
      <c r="I32" s="11"/>
    </row>
    <row r="33" spans="1:9" x14ac:dyDescent="0.25">
      <c r="A33" s="1">
        <v>10513</v>
      </c>
      <c r="B33" s="1">
        <v>5</v>
      </c>
      <c r="C33" s="1" t="s">
        <v>38</v>
      </c>
      <c r="D33" s="1">
        <v>12</v>
      </c>
      <c r="E33" s="1" t="s">
        <v>135</v>
      </c>
      <c r="F33" s="1" t="s">
        <v>24</v>
      </c>
      <c r="G33" s="2" t="s">
        <v>69</v>
      </c>
      <c r="H33" s="1" t="str">
        <f>VLOOKUP(G33,社團名稱!A:B,2,0)</f>
        <v>逐格動畫社</v>
      </c>
      <c r="I33" s="11"/>
    </row>
    <row r="34" spans="1:9" x14ac:dyDescent="0.25">
      <c r="A34" s="1">
        <v>10536</v>
      </c>
      <c r="B34" s="1">
        <v>5</v>
      </c>
      <c r="C34" s="1" t="s">
        <v>38</v>
      </c>
      <c r="D34" s="1">
        <v>13</v>
      </c>
      <c r="E34" s="1" t="s">
        <v>136</v>
      </c>
      <c r="F34" s="1" t="s">
        <v>24</v>
      </c>
      <c r="G34" s="2" t="s">
        <v>64</v>
      </c>
      <c r="H34" s="1" t="str">
        <f>VLOOKUP(G34,社團名稱!A:B,2,0)</f>
        <v>針線情社</v>
      </c>
      <c r="I34" s="11"/>
    </row>
    <row r="35" spans="1:9" x14ac:dyDescent="0.25">
      <c r="A35" s="1">
        <v>10538</v>
      </c>
      <c r="B35" s="1">
        <v>5</v>
      </c>
      <c r="C35" s="1" t="s">
        <v>38</v>
      </c>
      <c r="D35" s="1">
        <v>14</v>
      </c>
      <c r="E35" s="1" t="s">
        <v>137</v>
      </c>
      <c r="F35" s="1" t="s">
        <v>24</v>
      </c>
      <c r="G35" s="2" t="s">
        <v>64</v>
      </c>
      <c r="H35" s="1" t="str">
        <f>VLOOKUP(G35,社團名稱!A:B,2,0)</f>
        <v>針線情社</v>
      </c>
      <c r="I35" s="11"/>
    </row>
    <row r="36" spans="1:9" x14ac:dyDescent="0.25">
      <c r="A36" s="1">
        <v>10516</v>
      </c>
      <c r="B36" s="1">
        <v>5</v>
      </c>
      <c r="C36" s="1" t="s">
        <v>38</v>
      </c>
      <c r="D36" s="1">
        <v>15</v>
      </c>
      <c r="E36" s="1" t="s">
        <v>138</v>
      </c>
      <c r="F36" s="1" t="s">
        <v>24</v>
      </c>
      <c r="G36" s="2" t="s">
        <v>65</v>
      </c>
      <c r="H36" s="1" t="str">
        <f>VLOOKUP(G36,社團名稱!A:B,2,0)</f>
        <v>流行MV舞</v>
      </c>
      <c r="I36" s="11"/>
    </row>
    <row r="37" spans="1:9" x14ac:dyDescent="0.25">
      <c r="A37" s="1">
        <v>10518</v>
      </c>
      <c r="B37" s="1">
        <v>5</v>
      </c>
      <c r="C37" s="1" t="s">
        <v>38</v>
      </c>
      <c r="D37" s="1">
        <v>17</v>
      </c>
      <c r="E37" s="1" t="s">
        <v>139</v>
      </c>
      <c r="F37" s="1" t="s">
        <v>24</v>
      </c>
      <c r="G37" s="2" t="s">
        <v>64</v>
      </c>
      <c r="H37" s="1" t="str">
        <f>VLOOKUP(G37,社團名稱!A:B,2,0)</f>
        <v>針線情社</v>
      </c>
      <c r="I37" s="11"/>
    </row>
    <row r="38" spans="1:9" x14ac:dyDescent="0.25">
      <c r="A38" s="1">
        <v>10519</v>
      </c>
      <c r="B38" s="1">
        <v>5</v>
      </c>
      <c r="C38" s="1" t="s">
        <v>38</v>
      </c>
      <c r="D38" s="1">
        <v>18</v>
      </c>
      <c r="E38" s="1" t="s">
        <v>140</v>
      </c>
      <c r="F38" s="1" t="s">
        <v>24</v>
      </c>
      <c r="G38" s="2" t="s">
        <v>64</v>
      </c>
      <c r="H38" s="1" t="str">
        <f>VLOOKUP(G38,社團名稱!A:B,2,0)</f>
        <v>針線情社</v>
      </c>
      <c r="I38" s="11"/>
    </row>
    <row r="39" spans="1:9" x14ac:dyDescent="0.25">
      <c r="A39" s="1">
        <v>10542</v>
      </c>
      <c r="B39" s="1">
        <v>5</v>
      </c>
      <c r="C39" s="1" t="s">
        <v>38</v>
      </c>
      <c r="D39" s="1">
        <v>19</v>
      </c>
      <c r="E39" s="1" t="s">
        <v>141</v>
      </c>
      <c r="F39" s="1" t="s">
        <v>24</v>
      </c>
      <c r="G39" s="2" t="s">
        <v>64</v>
      </c>
      <c r="H39" s="1" t="str">
        <f>VLOOKUP(G39,社團名稱!A:B,2,0)</f>
        <v>針線情社</v>
      </c>
      <c r="I39" s="11"/>
    </row>
    <row r="40" spans="1:9" x14ac:dyDescent="0.25">
      <c r="A40" s="1">
        <v>10401</v>
      </c>
      <c r="B40" s="1">
        <v>6</v>
      </c>
      <c r="C40" s="1" t="s">
        <v>7</v>
      </c>
      <c r="D40" s="1">
        <v>1</v>
      </c>
      <c r="E40" s="1" t="s">
        <v>8</v>
      </c>
      <c r="F40" s="1" t="s">
        <v>9</v>
      </c>
      <c r="G40" s="2" t="s">
        <v>66</v>
      </c>
      <c r="H40" s="1" t="str">
        <f>VLOOKUP(G40,社團名稱!A:B,2,0)</f>
        <v>童軍社</v>
      </c>
      <c r="I40" s="11"/>
    </row>
    <row r="41" spans="1:9" x14ac:dyDescent="0.25">
      <c r="A41" s="1">
        <v>10402</v>
      </c>
      <c r="B41" s="1">
        <v>6</v>
      </c>
      <c r="C41" s="1" t="s">
        <v>7</v>
      </c>
      <c r="D41" s="1">
        <v>2</v>
      </c>
      <c r="E41" s="1" t="s">
        <v>10</v>
      </c>
      <c r="F41" s="1" t="s">
        <v>9</v>
      </c>
      <c r="G41" s="2" t="s">
        <v>69</v>
      </c>
      <c r="H41" s="1" t="str">
        <f>VLOOKUP(G41,社團名稱!A:B,2,0)</f>
        <v>逐格動畫社</v>
      </c>
      <c r="I41" s="11"/>
    </row>
    <row r="42" spans="1:9" x14ac:dyDescent="0.25">
      <c r="A42" s="1">
        <v>10404</v>
      </c>
      <c r="B42" s="1">
        <v>6</v>
      </c>
      <c r="C42" s="1" t="s">
        <v>7</v>
      </c>
      <c r="D42" s="1">
        <v>3</v>
      </c>
      <c r="E42" s="1" t="s">
        <v>11</v>
      </c>
      <c r="F42" s="1" t="s">
        <v>9</v>
      </c>
      <c r="G42" s="2" t="s">
        <v>68</v>
      </c>
      <c r="H42" s="1" t="str">
        <f>VLOOKUP(G42,社團名稱!A:B,2,0)</f>
        <v>棋藝社</v>
      </c>
      <c r="I42" s="11"/>
    </row>
    <row r="43" spans="1:9" x14ac:dyDescent="0.25">
      <c r="A43" s="1">
        <v>10430</v>
      </c>
      <c r="B43" s="1">
        <v>6</v>
      </c>
      <c r="C43" s="1" t="s">
        <v>7</v>
      </c>
      <c r="D43" s="1">
        <v>4</v>
      </c>
      <c r="E43" s="1" t="s">
        <v>13</v>
      </c>
      <c r="F43" s="1" t="s">
        <v>9</v>
      </c>
      <c r="G43" s="2" t="s">
        <v>69</v>
      </c>
      <c r="H43" s="1" t="str">
        <f>VLOOKUP(G43,社團名稱!A:B,2,0)</f>
        <v>逐格動畫社</v>
      </c>
      <c r="I43" s="11"/>
    </row>
    <row r="44" spans="1:9" x14ac:dyDescent="0.25">
      <c r="A44" s="1">
        <v>10431</v>
      </c>
      <c r="B44" s="1">
        <v>6</v>
      </c>
      <c r="C44" s="1" t="s">
        <v>7</v>
      </c>
      <c r="D44" s="1">
        <v>5</v>
      </c>
      <c r="E44" s="1" t="s">
        <v>14</v>
      </c>
      <c r="F44" s="1" t="s">
        <v>9</v>
      </c>
      <c r="G44" s="2" t="s">
        <v>71</v>
      </c>
      <c r="H44" s="1" t="str">
        <f>VLOOKUP(G44,社團名稱!A:B,2,0)</f>
        <v>越南文化社</v>
      </c>
      <c r="I44" s="11"/>
    </row>
    <row r="45" spans="1:9" x14ac:dyDescent="0.25">
      <c r="A45" s="1">
        <v>10432</v>
      </c>
      <c r="B45" s="1">
        <v>6</v>
      </c>
      <c r="C45" s="1" t="s">
        <v>7</v>
      </c>
      <c r="D45" s="1">
        <v>6</v>
      </c>
      <c r="E45" s="1" t="s">
        <v>15</v>
      </c>
      <c r="F45" s="1" t="s">
        <v>9</v>
      </c>
      <c r="G45" s="2" t="s">
        <v>72</v>
      </c>
      <c r="H45" s="1" t="str">
        <f>VLOOKUP(G45,社團名稱!A:B,2,0)</f>
        <v>健康促進社</v>
      </c>
      <c r="I45" s="11"/>
    </row>
    <row r="46" spans="1:9" x14ac:dyDescent="0.25">
      <c r="A46" s="1">
        <v>10407</v>
      </c>
      <c r="B46" s="1">
        <v>6</v>
      </c>
      <c r="C46" s="1" t="s">
        <v>7</v>
      </c>
      <c r="D46" s="1">
        <v>7</v>
      </c>
      <c r="E46" s="1" t="s">
        <v>16</v>
      </c>
      <c r="F46" s="1" t="s">
        <v>9</v>
      </c>
      <c r="G46" s="2" t="s">
        <v>66</v>
      </c>
      <c r="H46" s="1" t="str">
        <f>VLOOKUP(G46,社團名稱!A:B,2,0)</f>
        <v>童軍社</v>
      </c>
      <c r="I46" s="11"/>
    </row>
    <row r="47" spans="1:9" x14ac:dyDescent="0.25">
      <c r="A47" s="1">
        <v>10408</v>
      </c>
      <c r="B47" s="1">
        <v>6</v>
      </c>
      <c r="C47" s="1" t="s">
        <v>7</v>
      </c>
      <c r="D47" s="1">
        <v>8</v>
      </c>
      <c r="E47" s="1" t="s">
        <v>17</v>
      </c>
      <c r="F47" s="1" t="s">
        <v>9</v>
      </c>
      <c r="G47" s="2" t="s">
        <v>69</v>
      </c>
      <c r="H47" s="1" t="str">
        <f>VLOOKUP(G47,社團名稱!A:B,2,0)</f>
        <v>逐格動畫社</v>
      </c>
      <c r="I47" s="11"/>
    </row>
    <row r="48" spans="1:9" x14ac:dyDescent="0.25">
      <c r="A48" s="1">
        <v>10434</v>
      </c>
      <c r="B48" s="1">
        <v>6</v>
      </c>
      <c r="C48" s="1" t="s">
        <v>7</v>
      </c>
      <c r="D48" s="1">
        <v>9</v>
      </c>
      <c r="E48" s="1" t="s">
        <v>18</v>
      </c>
      <c r="F48" s="1" t="s">
        <v>9</v>
      </c>
      <c r="G48" s="2" t="s">
        <v>68</v>
      </c>
      <c r="H48" s="1" t="str">
        <f>VLOOKUP(G48,社團名稱!A:B,2,0)</f>
        <v>棋藝社</v>
      </c>
      <c r="I48" s="11"/>
    </row>
    <row r="49" spans="1:9" x14ac:dyDescent="0.25">
      <c r="A49" s="1">
        <v>10409</v>
      </c>
      <c r="B49" s="1">
        <v>6</v>
      </c>
      <c r="C49" s="1" t="s">
        <v>7</v>
      </c>
      <c r="D49" s="1">
        <v>10</v>
      </c>
      <c r="E49" s="1" t="s">
        <v>19</v>
      </c>
      <c r="F49" s="1" t="s">
        <v>9</v>
      </c>
      <c r="G49" s="2" t="s">
        <v>66</v>
      </c>
      <c r="H49" s="1" t="str">
        <f>VLOOKUP(G49,社團名稱!A:B,2,0)</f>
        <v>童軍社</v>
      </c>
      <c r="I49" s="11"/>
    </row>
    <row r="50" spans="1:9" x14ac:dyDescent="0.25">
      <c r="A50" s="1">
        <v>10459</v>
      </c>
      <c r="B50" s="1">
        <v>6</v>
      </c>
      <c r="C50" s="1" t="s">
        <v>7</v>
      </c>
      <c r="D50" s="1">
        <v>11</v>
      </c>
      <c r="E50" s="1" t="s">
        <v>20</v>
      </c>
      <c r="F50" s="1" t="s">
        <v>9</v>
      </c>
      <c r="G50" s="2" t="s">
        <v>65</v>
      </c>
      <c r="H50" s="1" t="str">
        <f>VLOOKUP(G50,社團名稱!A:B,2,0)</f>
        <v>流行MV舞</v>
      </c>
      <c r="I50" s="11"/>
    </row>
    <row r="51" spans="1:9" x14ac:dyDescent="0.25">
      <c r="A51" s="1">
        <v>10437</v>
      </c>
      <c r="B51" s="1">
        <v>6</v>
      </c>
      <c r="C51" s="1" t="s">
        <v>7</v>
      </c>
      <c r="D51" s="1">
        <v>12</v>
      </c>
      <c r="E51" s="1" t="s">
        <v>21</v>
      </c>
      <c r="F51" s="1" t="s">
        <v>9</v>
      </c>
      <c r="G51" s="2" t="s">
        <v>72</v>
      </c>
      <c r="H51" s="1" t="str">
        <f>VLOOKUP(G51,社團名稱!A:B,2,0)</f>
        <v>健康促進社</v>
      </c>
      <c r="I51" s="11"/>
    </row>
    <row r="52" spans="1:9" x14ac:dyDescent="0.25">
      <c r="A52" s="1">
        <v>10412</v>
      </c>
      <c r="B52" s="1">
        <v>6</v>
      </c>
      <c r="C52" s="1" t="s">
        <v>7</v>
      </c>
      <c r="D52" s="1">
        <v>13</v>
      </c>
      <c r="E52" s="1" t="s">
        <v>22</v>
      </c>
      <c r="F52" s="1" t="s">
        <v>9</v>
      </c>
      <c r="G52" s="2" t="s">
        <v>67</v>
      </c>
      <c r="H52" s="1" t="str">
        <f>VLOOKUP(G52,社團名稱!A:B,2,0)</f>
        <v>紙藝社</v>
      </c>
      <c r="I52" s="11"/>
    </row>
    <row r="53" spans="1:9" x14ac:dyDescent="0.25">
      <c r="A53" s="1">
        <v>10456</v>
      </c>
      <c r="B53" s="1">
        <v>6</v>
      </c>
      <c r="C53" s="1" t="s">
        <v>7</v>
      </c>
      <c r="D53" s="1">
        <v>14</v>
      </c>
      <c r="E53" s="1" t="s">
        <v>23</v>
      </c>
      <c r="F53" s="1" t="s">
        <v>24</v>
      </c>
      <c r="G53" s="2" t="s">
        <v>66</v>
      </c>
      <c r="H53" s="1" t="str">
        <f>VLOOKUP(G53,社團名稱!A:B,2,0)</f>
        <v>童軍社</v>
      </c>
      <c r="I53" s="11"/>
    </row>
    <row r="54" spans="1:9" x14ac:dyDescent="0.25">
      <c r="A54" s="1">
        <v>10440</v>
      </c>
      <c r="B54" s="1">
        <v>6</v>
      </c>
      <c r="C54" s="1" t="s">
        <v>7</v>
      </c>
      <c r="D54" s="1">
        <v>15</v>
      </c>
      <c r="E54" s="2" t="s">
        <v>25</v>
      </c>
      <c r="F54" s="1" t="s">
        <v>24</v>
      </c>
      <c r="G54" s="2" t="s">
        <v>65</v>
      </c>
      <c r="H54" s="1" t="str">
        <f>VLOOKUP(G54,社團名稱!A:B,2,0)</f>
        <v>流行MV舞</v>
      </c>
      <c r="I54" s="11"/>
    </row>
    <row r="55" spans="1:9" x14ac:dyDescent="0.25">
      <c r="A55" s="1">
        <v>10442</v>
      </c>
      <c r="B55" s="1">
        <v>6</v>
      </c>
      <c r="C55" s="1" t="s">
        <v>7</v>
      </c>
      <c r="D55" s="1">
        <v>16</v>
      </c>
      <c r="E55" s="2" t="s">
        <v>26</v>
      </c>
      <c r="F55" s="2" t="s">
        <v>24</v>
      </c>
      <c r="G55" s="2" t="s">
        <v>65</v>
      </c>
      <c r="H55" s="1" t="str">
        <f>VLOOKUP(G55,社團名稱!A:B,2,0)</f>
        <v>流行MV舞</v>
      </c>
      <c r="I55" s="11"/>
    </row>
    <row r="56" spans="1:9" x14ac:dyDescent="0.25">
      <c r="A56" s="1">
        <v>10443</v>
      </c>
      <c r="B56" s="1">
        <v>6</v>
      </c>
      <c r="C56" s="1" t="s">
        <v>7</v>
      </c>
      <c r="D56" s="1">
        <v>17</v>
      </c>
      <c r="E56" s="2" t="s">
        <v>27</v>
      </c>
      <c r="F56" s="2" t="s">
        <v>24</v>
      </c>
      <c r="G56" s="2" t="s">
        <v>67</v>
      </c>
      <c r="H56" s="1" t="str">
        <f>VLOOKUP(G56,社團名稱!A:B,2,0)</f>
        <v>紙藝社</v>
      </c>
      <c r="I56" s="11"/>
    </row>
    <row r="57" spans="1:9" x14ac:dyDescent="0.25">
      <c r="A57" s="1">
        <v>10420</v>
      </c>
      <c r="B57" s="1">
        <v>6</v>
      </c>
      <c r="C57" s="1" t="s">
        <v>7</v>
      </c>
      <c r="D57" s="1">
        <v>18</v>
      </c>
      <c r="E57" s="2" t="s">
        <v>29</v>
      </c>
      <c r="F57" s="2" t="s">
        <v>24</v>
      </c>
      <c r="G57" s="2" t="s">
        <v>66</v>
      </c>
      <c r="H57" s="1" t="str">
        <f>VLOOKUP(G57,社團名稱!A:B,2,0)</f>
        <v>童軍社</v>
      </c>
      <c r="I57" s="11"/>
    </row>
    <row r="58" spans="1:9" x14ac:dyDescent="0.25">
      <c r="A58" s="1">
        <v>10421</v>
      </c>
      <c r="B58" s="1">
        <v>6</v>
      </c>
      <c r="C58" s="1" t="s">
        <v>7</v>
      </c>
      <c r="D58" s="1">
        <v>19</v>
      </c>
      <c r="E58" s="2" t="s">
        <v>30</v>
      </c>
      <c r="F58" s="2" t="s">
        <v>24</v>
      </c>
      <c r="G58" s="2" t="s">
        <v>67</v>
      </c>
      <c r="H58" s="1" t="str">
        <f>VLOOKUP(G58,社團名稱!A:B,2,0)</f>
        <v>紙藝社</v>
      </c>
      <c r="I58" s="11"/>
    </row>
    <row r="59" spans="1:9" x14ac:dyDescent="0.25">
      <c r="A59" s="1">
        <v>10446</v>
      </c>
      <c r="B59" s="1">
        <v>6</v>
      </c>
      <c r="C59" s="1" t="s">
        <v>7</v>
      </c>
      <c r="D59" s="1">
        <v>20</v>
      </c>
      <c r="E59" s="2" t="s">
        <v>31</v>
      </c>
      <c r="F59" s="2" t="s">
        <v>24</v>
      </c>
      <c r="G59" s="2" t="s">
        <v>65</v>
      </c>
      <c r="H59" s="1" t="str">
        <f>VLOOKUP(G59,社團名稱!A:B,2,0)</f>
        <v>流行MV舞</v>
      </c>
      <c r="I59" s="11"/>
    </row>
    <row r="60" spans="1:9" x14ac:dyDescent="0.25">
      <c r="A60" s="1">
        <v>10458</v>
      </c>
      <c r="B60" s="1">
        <v>6</v>
      </c>
      <c r="C60" s="1" t="s">
        <v>7</v>
      </c>
      <c r="D60" s="1">
        <v>21</v>
      </c>
      <c r="E60" s="2" t="s">
        <v>142</v>
      </c>
      <c r="F60" s="2" t="s">
        <v>24</v>
      </c>
      <c r="G60" s="2" t="s">
        <v>65</v>
      </c>
      <c r="H60" s="1" t="str">
        <f>VLOOKUP(G60,社團名稱!A:B,2,0)</f>
        <v>流行MV舞</v>
      </c>
      <c r="I60" s="11"/>
    </row>
    <row r="61" spans="1:9" x14ac:dyDescent="0.25">
      <c r="A61" s="1">
        <v>10423</v>
      </c>
      <c r="B61" s="1">
        <v>6</v>
      </c>
      <c r="C61" s="1" t="s">
        <v>7</v>
      </c>
      <c r="D61" s="1">
        <v>22</v>
      </c>
      <c r="E61" s="2" t="s">
        <v>32</v>
      </c>
      <c r="F61" s="2" t="s">
        <v>24</v>
      </c>
      <c r="G61" s="2" t="s">
        <v>67</v>
      </c>
      <c r="H61" s="1" t="str">
        <f>VLOOKUP(G61,社團名稱!A:B,2,0)</f>
        <v>紙藝社</v>
      </c>
      <c r="I61" s="11"/>
    </row>
    <row r="62" spans="1:9" x14ac:dyDescent="0.25">
      <c r="A62" s="1">
        <v>10447</v>
      </c>
      <c r="B62" s="1">
        <v>6</v>
      </c>
      <c r="C62" s="1" t="s">
        <v>7</v>
      </c>
      <c r="D62" s="1">
        <v>23</v>
      </c>
      <c r="E62" s="2" t="s">
        <v>33</v>
      </c>
      <c r="F62" s="2" t="s">
        <v>24</v>
      </c>
      <c r="G62" s="2" t="s">
        <v>68</v>
      </c>
      <c r="H62" s="1" t="str">
        <f>VLOOKUP(G62,社團名稱!A:B,2,0)</f>
        <v>棋藝社</v>
      </c>
      <c r="I62" s="11"/>
    </row>
    <row r="63" spans="1:9" x14ac:dyDescent="0.25">
      <c r="A63" s="1">
        <v>10448</v>
      </c>
      <c r="B63" s="1">
        <v>6</v>
      </c>
      <c r="C63" s="1" t="s">
        <v>7</v>
      </c>
      <c r="D63" s="1">
        <v>24</v>
      </c>
      <c r="E63" s="2" t="s">
        <v>34</v>
      </c>
      <c r="F63" s="2" t="s">
        <v>24</v>
      </c>
      <c r="G63" s="2" t="s">
        <v>65</v>
      </c>
      <c r="H63" s="1" t="str">
        <f>VLOOKUP(G63,社團名稱!A:B,2,0)</f>
        <v>流行MV舞</v>
      </c>
      <c r="I63" s="11"/>
    </row>
    <row r="64" spans="1:9" x14ac:dyDescent="0.25">
      <c r="A64" s="1">
        <v>10425</v>
      </c>
      <c r="B64" s="1">
        <v>6</v>
      </c>
      <c r="C64" s="1" t="s">
        <v>7</v>
      </c>
      <c r="D64" s="1">
        <v>25</v>
      </c>
      <c r="E64" s="2" t="s">
        <v>35</v>
      </c>
      <c r="F64" s="2" t="s">
        <v>24</v>
      </c>
      <c r="G64" s="2" t="s">
        <v>67</v>
      </c>
      <c r="H64" s="1" t="str">
        <f>VLOOKUP(G64,社團名稱!A:B,2,0)</f>
        <v>紙藝社</v>
      </c>
      <c r="I64" s="11"/>
    </row>
    <row r="65" spans="1:9" x14ac:dyDescent="0.25">
      <c r="A65" s="1">
        <v>10449</v>
      </c>
      <c r="B65" s="1">
        <v>6</v>
      </c>
      <c r="C65" s="1" t="s">
        <v>7</v>
      </c>
      <c r="D65" s="1">
        <v>26</v>
      </c>
      <c r="E65" s="2" t="s">
        <v>36</v>
      </c>
      <c r="F65" s="2" t="s">
        <v>24</v>
      </c>
      <c r="G65" s="2" t="s">
        <v>66</v>
      </c>
      <c r="H65" s="1" t="str">
        <f>VLOOKUP(G65,社團名稱!A:B,2,0)</f>
        <v>童軍社</v>
      </c>
      <c r="I65" s="11"/>
    </row>
    <row r="66" spans="1:9" x14ac:dyDescent="0.25">
      <c r="A66" s="1">
        <v>10453</v>
      </c>
      <c r="B66" s="1">
        <v>6</v>
      </c>
      <c r="C66" s="1" t="s">
        <v>7</v>
      </c>
      <c r="D66" s="1">
        <v>27</v>
      </c>
      <c r="E66" s="2" t="s">
        <v>37</v>
      </c>
      <c r="F66" s="2" t="s">
        <v>24</v>
      </c>
      <c r="G66" s="2" t="s">
        <v>72</v>
      </c>
      <c r="H66" s="1" t="str">
        <f>VLOOKUP(G66,社團名稱!A:B,2,0)</f>
        <v>健康促進社</v>
      </c>
      <c r="I66" s="11"/>
    </row>
    <row r="67" spans="1:9" x14ac:dyDescent="0.25">
      <c r="A67" s="1">
        <v>10451</v>
      </c>
      <c r="B67" s="1">
        <v>6</v>
      </c>
      <c r="C67" s="1" t="s">
        <v>38</v>
      </c>
      <c r="D67" s="1">
        <v>1</v>
      </c>
      <c r="E67" s="2" t="s">
        <v>39</v>
      </c>
      <c r="F67" s="2" t="s">
        <v>9</v>
      </c>
      <c r="G67" s="2" t="s">
        <v>67</v>
      </c>
      <c r="H67" s="1" t="str">
        <f>VLOOKUP(G67,社團名稱!A:B,2,0)</f>
        <v>紙藝社</v>
      </c>
      <c r="I67" s="11"/>
    </row>
    <row r="68" spans="1:9" x14ac:dyDescent="0.25">
      <c r="A68" s="1">
        <v>10428</v>
      </c>
      <c r="B68" s="1">
        <v>6</v>
      </c>
      <c r="C68" s="1" t="s">
        <v>38</v>
      </c>
      <c r="D68" s="1">
        <v>2</v>
      </c>
      <c r="E68" s="2" t="s">
        <v>143</v>
      </c>
      <c r="F68" s="2" t="s">
        <v>9</v>
      </c>
      <c r="G68" s="2" t="s">
        <v>67</v>
      </c>
      <c r="H68" s="1" t="str">
        <f>VLOOKUP(G68,社團名稱!A:B,2,0)</f>
        <v>紙藝社</v>
      </c>
      <c r="I68" s="11"/>
    </row>
    <row r="69" spans="1:9" x14ac:dyDescent="0.25">
      <c r="A69" s="1">
        <v>10461</v>
      </c>
      <c r="B69" s="1">
        <v>6</v>
      </c>
      <c r="C69" s="1" t="s">
        <v>38</v>
      </c>
      <c r="D69" s="1">
        <v>3</v>
      </c>
      <c r="E69" s="2" t="s">
        <v>40</v>
      </c>
      <c r="F69" s="2" t="s">
        <v>9</v>
      </c>
      <c r="G69" s="2" t="s">
        <v>71</v>
      </c>
      <c r="H69" s="1" t="str">
        <f>VLOOKUP(G69,社團名稱!A:B,2,0)</f>
        <v>越南文化社</v>
      </c>
      <c r="I69" s="11"/>
    </row>
    <row r="70" spans="1:9" x14ac:dyDescent="0.25">
      <c r="A70" s="1">
        <v>10403</v>
      </c>
      <c r="B70" s="1">
        <v>6</v>
      </c>
      <c r="C70" s="1" t="s">
        <v>38</v>
      </c>
      <c r="D70" s="1">
        <v>4</v>
      </c>
      <c r="E70" s="2" t="s">
        <v>41</v>
      </c>
      <c r="F70" s="2" t="s">
        <v>9</v>
      </c>
      <c r="G70" s="2" t="s">
        <v>67</v>
      </c>
      <c r="H70" s="1" t="str">
        <f>VLOOKUP(G70,社團名稱!A:B,2,0)</f>
        <v>紙藝社</v>
      </c>
      <c r="I70" s="11"/>
    </row>
    <row r="71" spans="1:9" x14ac:dyDescent="0.25">
      <c r="A71" s="1">
        <v>10429</v>
      </c>
      <c r="B71" s="1">
        <v>6</v>
      </c>
      <c r="C71" s="1" t="s">
        <v>38</v>
      </c>
      <c r="D71" s="1">
        <v>5</v>
      </c>
      <c r="E71" s="2" t="s">
        <v>42</v>
      </c>
      <c r="F71" s="2" t="s">
        <v>9</v>
      </c>
      <c r="G71" s="2" t="s">
        <v>68</v>
      </c>
      <c r="H71" s="1" t="str">
        <f>VLOOKUP(G71,社團名稱!A:B,2,0)</f>
        <v>棋藝社</v>
      </c>
      <c r="I71" s="11"/>
    </row>
    <row r="72" spans="1:9" x14ac:dyDescent="0.25">
      <c r="A72" s="1">
        <v>10405</v>
      </c>
      <c r="B72" s="1">
        <v>6</v>
      </c>
      <c r="C72" s="1" t="s">
        <v>38</v>
      </c>
      <c r="D72" s="1">
        <v>6</v>
      </c>
      <c r="E72" s="2" t="s">
        <v>43</v>
      </c>
      <c r="F72" s="2" t="s">
        <v>9</v>
      </c>
      <c r="G72" s="2" t="s">
        <v>70</v>
      </c>
      <c r="H72" s="1" t="str">
        <f>VLOOKUP(G72,社團名稱!A:B,2,0)</f>
        <v>樂樂卡巴迪社</v>
      </c>
      <c r="I72" s="11"/>
    </row>
    <row r="73" spans="1:9" x14ac:dyDescent="0.25">
      <c r="A73" s="1">
        <v>10406</v>
      </c>
      <c r="B73" s="1">
        <v>6</v>
      </c>
      <c r="C73" s="1" t="s">
        <v>38</v>
      </c>
      <c r="D73" s="1">
        <v>7</v>
      </c>
      <c r="E73" s="2" t="s">
        <v>44</v>
      </c>
      <c r="F73" s="2" t="s">
        <v>9</v>
      </c>
      <c r="G73" s="2" t="s">
        <v>69</v>
      </c>
      <c r="H73" s="1" t="str">
        <f>VLOOKUP(G73,社團名稱!A:B,2,0)</f>
        <v>逐格動畫社</v>
      </c>
      <c r="I73" s="11"/>
    </row>
    <row r="74" spans="1:9" x14ac:dyDescent="0.25">
      <c r="A74" s="1">
        <v>10433</v>
      </c>
      <c r="B74" s="1">
        <v>6</v>
      </c>
      <c r="C74" s="1" t="s">
        <v>38</v>
      </c>
      <c r="D74" s="1">
        <v>8</v>
      </c>
      <c r="E74" s="2" t="s">
        <v>45</v>
      </c>
      <c r="F74" s="2" t="s">
        <v>9</v>
      </c>
      <c r="G74" s="2" t="s">
        <v>69</v>
      </c>
      <c r="H74" s="1" t="str">
        <f>VLOOKUP(G74,社團名稱!A:B,2,0)</f>
        <v>逐格動畫社</v>
      </c>
      <c r="I74" s="11"/>
    </row>
    <row r="75" spans="1:9" x14ac:dyDescent="0.25">
      <c r="A75" s="1">
        <v>10435</v>
      </c>
      <c r="B75" s="1">
        <v>6</v>
      </c>
      <c r="C75" s="1" t="s">
        <v>38</v>
      </c>
      <c r="D75" s="1">
        <v>9</v>
      </c>
      <c r="E75" s="2" t="s">
        <v>46</v>
      </c>
      <c r="F75" s="2" t="s">
        <v>9</v>
      </c>
      <c r="G75" s="2" t="s">
        <v>70</v>
      </c>
      <c r="H75" s="1" t="str">
        <f>VLOOKUP(G75,社團名稱!A:B,2,0)</f>
        <v>樂樂卡巴迪社</v>
      </c>
      <c r="I75" s="11"/>
    </row>
    <row r="76" spans="1:9" x14ac:dyDescent="0.25">
      <c r="A76" s="1">
        <v>10436</v>
      </c>
      <c r="B76" s="1">
        <v>6</v>
      </c>
      <c r="C76" s="1" t="s">
        <v>38</v>
      </c>
      <c r="D76" s="1">
        <v>10</v>
      </c>
      <c r="E76" s="2" t="s">
        <v>47</v>
      </c>
      <c r="F76" s="2" t="s">
        <v>9</v>
      </c>
      <c r="G76" s="2" t="s">
        <v>69</v>
      </c>
      <c r="H76" s="1" t="str">
        <f>VLOOKUP(G76,社團名稱!A:B,2,0)</f>
        <v>逐格動畫社</v>
      </c>
      <c r="I76" s="11"/>
    </row>
    <row r="77" spans="1:9" x14ac:dyDescent="0.25">
      <c r="A77" s="1">
        <v>10410</v>
      </c>
      <c r="B77" s="1">
        <v>6</v>
      </c>
      <c r="C77" s="1" t="s">
        <v>38</v>
      </c>
      <c r="D77" s="1">
        <v>11</v>
      </c>
      <c r="E77" s="2" t="s">
        <v>48</v>
      </c>
      <c r="F77" s="2" t="s">
        <v>9</v>
      </c>
      <c r="G77" s="2" t="s">
        <v>71</v>
      </c>
      <c r="H77" s="1" t="str">
        <f>VLOOKUP(G77,社團名稱!A:B,2,0)</f>
        <v>越南文化社</v>
      </c>
      <c r="I77" s="11"/>
    </row>
    <row r="78" spans="1:9" x14ac:dyDescent="0.25">
      <c r="A78" s="1">
        <v>10411</v>
      </c>
      <c r="B78" s="1">
        <v>6</v>
      </c>
      <c r="C78" s="1" t="s">
        <v>38</v>
      </c>
      <c r="D78" s="1">
        <v>12</v>
      </c>
      <c r="E78" s="2" t="s">
        <v>49</v>
      </c>
      <c r="F78" s="2" t="s">
        <v>9</v>
      </c>
      <c r="G78" s="2" t="s">
        <v>71</v>
      </c>
      <c r="H78" s="1" t="str">
        <f>VLOOKUP(G78,社團名稱!A:B,2,0)</f>
        <v>越南文化社</v>
      </c>
      <c r="I78" s="11"/>
    </row>
    <row r="79" spans="1:9" x14ac:dyDescent="0.25">
      <c r="A79" s="1">
        <v>10439</v>
      </c>
      <c r="B79" s="1">
        <v>6</v>
      </c>
      <c r="C79" s="1" t="s">
        <v>38</v>
      </c>
      <c r="D79" s="1">
        <v>13</v>
      </c>
      <c r="E79" s="2" t="s">
        <v>50</v>
      </c>
      <c r="F79" s="2" t="s">
        <v>24</v>
      </c>
      <c r="G79" s="2" t="s">
        <v>65</v>
      </c>
      <c r="H79" s="1" t="str">
        <f>VLOOKUP(G79,社團名稱!A:B,2,0)</f>
        <v>流行MV舞</v>
      </c>
      <c r="I79" s="11"/>
    </row>
    <row r="80" spans="1:9" x14ac:dyDescent="0.25">
      <c r="A80" s="1">
        <v>10413</v>
      </c>
      <c r="B80" s="1">
        <v>6</v>
      </c>
      <c r="C80" s="1" t="s">
        <v>38</v>
      </c>
      <c r="D80" s="1">
        <v>14</v>
      </c>
      <c r="E80" s="2" t="s">
        <v>51</v>
      </c>
      <c r="F80" s="2" t="s">
        <v>24</v>
      </c>
      <c r="G80" s="2" t="s">
        <v>72</v>
      </c>
      <c r="H80" s="1" t="str">
        <f>VLOOKUP(G80,社團名稱!A:B,2,0)</f>
        <v>健康促進社</v>
      </c>
      <c r="I80" s="11"/>
    </row>
    <row r="81" spans="1:9" x14ac:dyDescent="0.25">
      <c r="A81" s="1">
        <v>10414</v>
      </c>
      <c r="B81" s="1">
        <v>6</v>
      </c>
      <c r="C81" s="1" t="s">
        <v>38</v>
      </c>
      <c r="D81" s="1">
        <v>15</v>
      </c>
      <c r="E81" s="2" t="s">
        <v>52</v>
      </c>
      <c r="F81" s="2" t="s">
        <v>24</v>
      </c>
      <c r="G81" s="2" t="s">
        <v>70</v>
      </c>
      <c r="H81" s="1" t="str">
        <f>VLOOKUP(G81,社團名稱!A:B,2,0)</f>
        <v>樂樂卡巴迪社</v>
      </c>
      <c r="I81" s="11"/>
    </row>
    <row r="82" spans="1:9" x14ac:dyDescent="0.25">
      <c r="A82" s="1">
        <v>10415</v>
      </c>
      <c r="B82" s="1">
        <v>6</v>
      </c>
      <c r="C82" s="1" t="s">
        <v>38</v>
      </c>
      <c r="D82" s="1">
        <v>16</v>
      </c>
      <c r="E82" s="2" t="s">
        <v>53</v>
      </c>
      <c r="F82" s="2" t="s">
        <v>24</v>
      </c>
      <c r="G82" s="2" t="s">
        <v>66</v>
      </c>
      <c r="H82" s="1" t="str">
        <f>VLOOKUP(G82,社團名稱!A:B,2,0)</f>
        <v>童軍社</v>
      </c>
      <c r="I82" s="11"/>
    </row>
    <row r="83" spans="1:9" x14ac:dyDescent="0.25">
      <c r="A83" s="1">
        <v>10416</v>
      </c>
      <c r="B83" s="1">
        <v>6</v>
      </c>
      <c r="C83" s="1" t="s">
        <v>38</v>
      </c>
      <c r="D83" s="1">
        <v>17</v>
      </c>
      <c r="E83" s="2" t="s">
        <v>54</v>
      </c>
      <c r="F83" s="2" t="s">
        <v>24</v>
      </c>
      <c r="G83" s="2" t="s">
        <v>70</v>
      </c>
      <c r="H83" s="1" t="str">
        <f>VLOOKUP(G83,社團名稱!A:B,2,0)</f>
        <v>樂樂卡巴迪社</v>
      </c>
      <c r="I83" s="11"/>
    </row>
    <row r="84" spans="1:9" x14ac:dyDescent="0.25">
      <c r="A84" s="1">
        <v>10419</v>
      </c>
      <c r="B84" s="1">
        <v>6</v>
      </c>
      <c r="C84" s="1" t="s">
        <v>38</v>
      </c>
      <c r="D84" s="1">
        <v>19</v>
      </c>
      <c r="E84" s="2" t="s">
        <v>56</v>
      </c>
      <c r="F84" s="2" t="s">
        <v>24</v>
      </c>
      <c r="G84" s="2" t="s">
        <v>72</v>
      </c>
      <c r="H84" s="1" t="str">
        <f>VLOOKUP(G84,社團名稱!A:B,2,0)</f>
        <v>健康促進社</v>
      </c>
      <c r="I84" s="11"/>
    </row>
    <row r="85" spans="1:9" x14ac:dyDescent="0.25">
      <c r="A85" s="1">
        <v>10444</v>
      </c>
      <c r="B85" s="1">
        <v>6</v>
      </c>
      <c r="C85" s="1" t="s">
        <v>38</v>
      </c>
      <c r="D85" s="1">
        <v>20</v>
      </c>
      <c r="E85" s="2" t="s">
        <v>55</v>
      </c>
      <c r="F85" s="2" t="s">
        <v>24</v>
      </c>
      <c r="G85" s="2" t="s">
        <v>70</v>
      </c>
      <c r="H85" s="1" t="str">
        <f>VLOOKUP(G85,社團名稱!A:B,2,0)</f>
        <v>樂樂卡巴迪社</v>
      </c>
      <c r="I85" s="11"/>
    </row>
    <row r="86" spans="1:9" x14ac:dyDescent="0.25">
      <c r="A86" s="1">
        <v>10445</v>
      </c>
      <c r="B86" s="1">
        <v>6</v>
      </c>
      <c r="C86" s="1" t="s">
        <v>38</v>
      </c>
      <c r="D86" s="1">
        <v>21</v>
      </c>
      <c r="E86" s="2" t="s">
        <v>57</v>
      </c>
      <c r="F86" s="2" t="s">
        <v>24</v>
      </c>
      <c r="G86" s="2" t="s">
        <v>68</v>
      </c>
      <c r="H86" s="1" t="str">
        <f>VLOOKUP(G86,社團名稱!A:B,2,0)</f>
        <v>棋藝社</v>
      </c>
      <c r="I86" s="11"/>
    </row>
    <row r="87" spans="1:9" x14ac:dyDescent="0.25">
      <c r="A87" s="1">
        <v>10422</v>
      </c>
      <c r="B87" s="1">
        <v>6</v>
      </c>
      <c r="C87" s="1" t="s">
        <v>38</v>
      </c>
      <c r="D87" s="1">
        <v>22</v>
      </c>
      <c r="E87" s="2" t="s">
        <v>58</v>
      </c>
      <c r="F87" s="2" t="s">
        <v>24</v>
      </c>
      <c r="G87" s="2" t="s">
        <v>70</v>
      </c>
      <c r="H87" s="1" t="str">
        <f>VLOOKUP(G87,社團名稱!A:B,2,0)</f>
        <v>樂樂卡巴迪社</v>
      </c>
      <c r="I87" s="11"/>
    </row>
    <row r="88" spans="1:9" x14ac:dyDescent="0.25">
      <c r="A88" s="1">
        <v>10424</v>
      </c>
      <c r="B88" s="1">
        <v>6</v>
      </c>
      <c r="C88" s="1" t="s">
        <v>38</v>
      </c>
      <c r="D88" s="1">
        <v>23</v>
      </c>
      <c r="E88" s="2" t="s">
        <v>59</v>
      </c>
      <c r="F88" s="2" t="s">
        <v>24</v>
      </c>
      <c r="G88" s="2" t="s">
        <v>72</v>
      </c>
      <c r="H88" s="1" t="str">
        <f>VLOOKUP(G88,社團名稱!A:B,2,0)</f>
        <v>健康促進社</v>
      </c>
      <c r="I88" s="11"/>
    </row>
    <row r="89" spans="1:9" x14ac:dyDescent="0.25">
      <c r="A89" s="1">
        <v>10460</v>
      </c>
      <c r="B89" s="1">
        <v>6</v>
      </c>
      <c r="C89" s="1" t="s">
        <v>38</v>
      </c>
      <c r="D89" s="1">
        <v>24</v>
      </c>
      <c r="E89" s="2" t="s">
        <v>60</v>
      </c>
      <c r="F89" s="2" t="s">
        <v>24</v>
      </c>
      <c r="G89" s="2" t="s">
        <v>70</v>
      </c>
      <c r="H89" s="1" t="str">
        <f>VLOOKUP(G89,社團名稱!A:B,2,0)</f>
        <v>樂樂卡巴迪社</v>
      </c>
      <c r="I89" s="11"/>
    </row>
    <row r="90" spans="1:9" x14ac:dyDescent="0.25">
      <c r="A90" s="1">
        <v>10450</v>
      </c>
      <c r="B90" s="1">
        <v>6</v>
      </c>
      <c r="C90" s="1" t="s">
        <v>38</v>
      </c>
      <c r="D90" s="1">
        <v>25</v>
      </c>
      <c r="E90" s="2" t="s">
        <v>61</v>
      </c>
      <c r="F90" s="2" t="s">
        <v>24</v>
      </c>
      <c r="G90" s="2" t="s">
        <v>67</v>
      </c>
      <c r="H90" s="1" t="str">
        <f>VLOOKUP(G90,社團名稱!A:B,2,0)</f>
        <v>紙藝社</v>
      </c>
      <c r="I90" s="11"/>
    </row>
    <row r="91" spans="1:9" x14ac:dyDescent="0.25">
      <c r="A91" s="1">
        <v>10426</v>
      </c>
      <c r="B91" s="1">
        <v>6</v>
      </c>
      <c r="C91" s="1" t="s">
        <v>38</v>
      </c>
      <c r="D91" s="1">
        <v>26</v>
      </c>
      <c r="E91" s="2" t="s">
        <v>62</v>
      </c>
      <c r="F91" s="2" t="s">
        <v>24</v>
      </c>
      <c r="G91" s="2" t="s">
        <v>68</v>
      </c>
      <c r="H91" s="1" t="str">
        <f>VLOOKUP(G91,社團名稱!A:B,2,0)</f>
        <v>棋藝社</v>
      </c>
      <c r="I91" s="11"/>
    </row>
    <row r="92" spans="1:9" x14ac:dyDescent="0.25">
      <c r="A92" s="1">
        <v>10454</v>
      </c>
      <c r="B92" s="1">
        <v>6</v>
      </c>
      <c r="C92" s="1" t="s">
        <v>38</v>
      </c>
      <c r="D92" s="1">
        <v>27</v>
      </c>
      <c r="E92" s="2" t="s">
        <v>63</v>
      </c>
      <c r="F92" s="2" t="s">
        <v>24</v>
      </c>
      <c r="G92" s="2" t="s">
        <v>66</v>
      </c>
      <c r="H92" s="1" t="str">
        <f>VLOOKUP(G92,社團名稱!A:B,2,0)</f>
        <v>童軍社</v>
      </c>
      <c r="I92" s="11"/>
    </row>
    <row r="93" spans="1:9" x14ac:dyDescent="0.25">
      <c r="A93" s="1">
        <v>10462</v>
      </c>
      <c r="B93" s="1">
        <v>6</v>
      </c>
      <c r="C93" s="1" t="s">
        <v>38</v>
      </c>
      <c r="D93" s="1">
        <v>18</v>
      </c>
      <c r="E93" s="2" t="s">
        <v>144</v>
      </c>
      <c r="F93" s="2" t="s">
        <v>24</v>
      </c>
      <c r="G93" s="2" t="s">
        <v>69</v>
      </c>
      <c r="H93" s="1" t="str">
        <f>VLOOKUP(G93,社團名稱!A:B,2,0)</f>
        <v>逐格動畫社</v>
      </c>
      <c r="I93" s="11"/>
    </row>
    <row r="94" spans="1:9" x14ac:dyDescent="0.25">
      <c r="G94" t="s">
        <v>149</v>
      </c>
    </row>
    <row r="95" spans="1:9" x14ac:dyDescent="0.25">
      <c r="G95" t="s">
        <v>149</v>
      </c>
    </row>
    <row r="96" spans="1:9" x14ac:dyDescent="0.25">
      <c r="G96" t="s">
        <v>149</v>
      </c>
    </row>
    <row r="97" spans="7:7" x14ac:dyDescent="0.25">
      <c r="G97" t="s">
        <v>149</v>
      </c>
    </row>
    <row r="98" spans="7:7" x14ac:dyDescent="0.25">
      <c r="G98" t="s">
        <v>149</v>
      </c>
    </row>
    <row r="99" spans="7:7" x14ac:dyDescent="0.25">
      <c r="G99" t="s">
        <v>149</v>
      </c>
    </row>
    <row r="100" spans="7:7" x14ac:dyDescent="0.25">
      <c r="G100" t="s">
        <v>149</v>
      </c>
    </row>
    <row r="101" spans="7:7" x14ac:dyDescent="0.25">
      <c r="G101" t="s">
        <v>149</v>
      </c>
    </row>
    <row r="102" spans="7:7" x14ac:dyDescent="0.25">
      <c r="G102" t="s">
        <v>149</v>
      </c>
    </row>
    <row r="103" spans="7:7" x14ac:dyDescent="0.25">
      <c r="G103" t="s">
        <v>149</v>
      </c>
    </row>
    <row r="104" spans="7:7" x14ac:dyDescent="0.25">
      <c r="G104" t="s">
        <v>149</v>
      </c>
    </row>
    <row r="105" spans="7:7" x14ac:dyDescent="0.25">
      <c r="G105" t="s">
        <v>149</v>
      </c>
    </row>
    <row r="106" spans="7:7" x14ac:dyDescent="0.25">
      <c r="G106" t="s">
        <v>149</v>
      </c>
    </row>
    <row r="107" spans="7:7" x14ac:dyDescent="0.25">
      <c r="G107" t="s">
        <v>149</v>
      </c>
    </row>
    <row r="108" spans="7:7" x14ac:dyDescent="0.25">
      <c r="G108" t="s">
        <v>149</v>
      </c>
    </row>
    <row r="109" spans="7:7" x14ac:dyDescent="0.25">
      <c r="G109" t="s">
        <v>149</v>
      </c>
    </row>
    <row r="110" spans="7:7" x14ac:dyDescent="0.25">
      <c r="G110" t="s">
        <v>149</v>
      </c>
    </row>
    <row r="111" spans="7:7" x14ac:dyDescent="0.25">
      <c r="G111" t="s">
        <v>149</v>
      </c>
    </row>
    <row r="112" spans="7:7" x14ac:dyDescent="0.25">
      <c r="G112" t="s">
        <v>149</v>
      </c>
    </row>
    <row r="113" spans="7:7" x14ac:dyDescent="0.25">
      <c r="G113" t="s">
        <v>149</v>
      </c>
    </row>
    <row r="114" spans="7:7" x14ac:dyDescent="0.25">
      <c r="G114" t="s">
        <v>149</v>
      </c>
    </row>
    <row r="115" spans="7:7" x14ac:dyDescent="0.25">
      <c r="G115" t="s">
        <v>149</v>
      </c>
    </row>
    <row r="116" spans="7:7" x14ac:dyDescent="0.25">
      <c r="G116" t="s">
        <v>149</v>
      </c>
    </row>
    <row r="117" spans="7:7" x14ac:dyDescent="0.25">
      <c r="G117" t="s">
        <v>149</v>
      </c>
    </row>
    <row r="118" spans="7:7" x14ac:dyDescent="0.25">
      <c r="G118" t="s">
        <v>149</v>
      </c>
    </row>
    <row r="119" spans="7:7" x14ac:dyDescent="0.25">
      <c r="G119" t="s">
        <v>149</v>
      </c>
    </row>
    <row r="120" spans="7:7" x14ac:dyDescent="0.25">
      <c r="G120" t="s">
        <v>149</v>
      </c>
    </row>
    <row r="121" spans="7:7" x14ac:dyDescent="0.25">
      <c r="G121" t="s">
        <v>149</v>
      </c>
    </row>
    <row r="122" spans="7:7" x14ac:dyDescent="0.25">
      <c r="G122" t="s">
        <v>149</v>
      </c>
    </row>
  </sheetData>
  <autoFilter ref="A1:H122" xr:uid="{2613E5F4-66B8-4400-B340-77285B75A169}"/>
  <sortState ref="A2:H85">
    <sortCondition ref="B2:B85"/>
    <sortCondition ref="C2:C85" customList="甲,乙,丙,丁,戊,己,庚,辛,壬,癸"/>
    <sortCondition ref="D2:D85"/>
  </sortState>
  <phoneticPr fontId="2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AC2D-338F-41AA-8D08-DCAF7CD6520A}">
  <dimension ref="A1:U126"/>
  <sheetViews>
    <sheetView workbookViewId="0">
      <selection activeCell="T1" sqref="T1:T1048576"/>
    </sheetView>
  </sheetViews>
  <sheetFormatPr defaultRowHeight="16.5" x14ac:dyDescent="0.25"/>
  <cols>
    <col min="18" max="18" width="9.5" bestFit="1" customWidth="1"/>
    <col min="19" max="19" width="9" style="12"/>
  </cols>
  <sheetData>
    <row r="1" spans="1:21" ht="31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2" t="s">
        <v>79</v>
      </c>
      <c r="H1" s="12" t="s">
        <v>80</v>
      </c>
      <c r="I1" s="12" t="s">
        <v>81</v>
      </c>
      <c r="J1" s="12" t="s">
        <v>82</v>
      </c>
      <c r="K1" s="12" t="s">
        <v>83</v>
      </c>
      <c r="L1" s="12" t="s">
        <v>84</v>
      </c>
      <c r="M1" s="12" t="s">
        <v>85</v>
      </c>
      <c r="N1" s="12" t="s">
        <v>86</v>
      </c>
      <c r="O1" s="12" t="s">
        <v>145</v>
      </c>
      <c r="P1" s="2" t="s">
        <v>87</v>
      </c>
      <c r="Q1" s="10" t="s">
        <v>88</v>
      </c>
      <c r="S1" s="12" t="s">
        <v>6</v>
      </c>
      <c r="U1" t="s">
        <v>89</v>
      </c>
    </row>
    <row r="2" spans="1:21" x14ac:dyDescent="0.25">
      <c r="A2" s="12">
        <v>10523</v>
      </c>
      <c r="B2" s="12">
        <v>5</v>
      </c>
      <c r="C2" s="12" t="s">
        <v>7</v>
      </c>
      <c r="D2" s="12">
        <v>1</v>
      </c>
      <c r="E2" s="13" t="s">
        <v>104</v>
      </c>
      <c r="F2" s="13" t="s">
        <v>9</v>
      </c>
      <c r="G2" s="12">
        <v>7</v>
      </c>
      <c r="H2" s="12">
        <v>8</v>
      </c>
      <c r="I2" s="12">
        <v>2</v>
      </c>
      <c r="J2" s="12">
        <v>5</v>
      </c>
      <c r="K2" s="12">
        <v>9</v>
      </c>
      <c r="L2" s="12">
        <v>4</v>
      </c>
      <c r="M2" s="12">
        <v>3</v>
      </c>
      <c r="N2" s="12">
        <v>6</v>
      </c>
      <c r="O2" s="12">
        <v>1</v>
      </c>
      <c r="P2" s="12"/>
      <c r="Q2" s="12"/>
      <c r="R2" s="17">
        <f>G2+H2+I2+J2+K2+L2+M2+N2+O2</f>
        <v>45</v>
      </c>
      <c r="S2" s="12">
        <v>7</v>
      </c>
      <c r="T2" t="str">
        <f t="shared" ref="T2:T67" si="0">_xlfn.CONCAT($U$1,S2)</f>
        <v>A-7</v>
      </c>
    </row>
    <row r="3" spans="1:21" x14ac:dyDescent="0.25">
      <c r="A3" s="12">
        <v>10546</v>
      </c>
      <c r="B3" s="12">
        <v>5</v>
      </c>
      <c r="C3" s="12" t="s">
        <v>7</v>
      </c>
      <c r="D3" s="12">
        <v>2</v>
      </c>
      <c r="E3" s="13" t="s">
        <v>105</v>
      </c>
      <c r="F3" s="13" t="s">
        <v>9</v>
      </c>
      <c r="G3" s="12">
        <v>2</v>
      </c>
      <c r="H3" s="12">
        <v>9</v>
      </c>
      <c r="I3" s="12">
        <v>6</v>
      </c>
      <c r="J3" s="12">
        <v>5</v>
      </c>
      <c r="K3" s="12">
        <v>4</v>
      </c>
      <c r="L3" s="12">
        <v>8</v>
      </c>
      <c r="M3" s="12">
        <v>7</v>
      </c>
      <c r="N3" s="12">
        <v>3</v>
      </c>
      <c r="O3" s="12">
        <v>1</v>
      </c>
      <c r="P3" s="12"/>
      <c r="Q3" s="12"/>
      <c r="R3" s="17">
        <f t="shared" ref="R3:R66" si="1">G3+H3+I3+J3+K3+L3+M3+N3+O3</f>
        <v>45</v>
      </c>
      <c r="S3" s="12">
        <v>2</v>
      </c>
      <c r="T3" t="str">
        <f t="shared" si="0"/>
        <v>A-2</v>
      </c>
    </row>
    <row r="4" spans="1:21" x14ac:dyDescent="0.25">
      <c r="A4" s="12">
        <v>10526</v>
      </c>
      <c r="B4" s="12">
        <v>5</v>
      </c>
      <c r="C4" s="12" t="s">
        <v>7</v>
      </c>
      <c r="D4" s="12">
        <v>3</v>
      </c>
      <c r="E4" s="13" t="s">
        <v>106</v>
      </c>
      <c r="F4" s="13" t="s">
        <v>9</v>
      </c>
      <c r="G4" s="12">
        <v>7</v>
      </c>
      <c r="H4" s="12">
        <v>6</v>
      </c>
      <c r="I4" s="12">
        <v>9</v>
      </c>
      <c r="J4" s="12">
        <v>2</v>
      </c>
      <c r="K4" s="12">
        <v>4</v>
      </c>
      <c r="L4" s="12">
        <v>5</v>
      </c>
      <c r="M4" s="12">
        <v>8</v>
      </c>
      <c r="N4" s="12">
        <v>1</v>
      </c>
      <c r="O4" s="12">
        <v>3</v>
      </c>
      <c r="P4" s="12"/>
      <c r="Q4" s="12"/>
      <c r="R4" s="17">
        <f t="shared" si="1"/>
        <v>45</v>
      </c>
      <c r="S4" s="12">
        <v>5</v>
      </c>
      <c r="T4" t="str">
        <f t="shared" si="0"/>
        <v>A-5</v>
      </c>
    </row>
    <row r="5" spans="1:21" x14ac:dyDescent="0.25">
      <c r="A5" s="12">
        <v>10527</v>
      </c>
      <c r="B5" s="12">
        <v>5</v>
      </c>
      <c r="C5" s="12" t="s">
        <v>7</v>
      </c>
      <c r="D5" s="12">
        <v>4</v>
      </c>
      <c r="E5" s="13" t="s">
        <v>107</v>
      </c>
      <c r="F5" s="13" t="s">
        <v>9</v>
      </c>
      <c r="G5" s="12">
        <v>7</v>
      </c>
      <c r="H5" s="12">
        <v>8</v>
      </c>
      <c r="I5" s="12">
        <v>2</v>
      </c>
      <c r="J5" s="12">
        <v>5</v>
      </c>
      <c r="K5" s="12">
        <v>9</v>
      </c>
      <c r="L5" s="12">
        <v>4</v>
      </c>
      <c r="M5" s="12">
        <v>3</v>
      </c>
      <c r="N5" s="12">
        <v>6</v>
      </c>
      <c r="O5" s="12">
        <v>1</v>
      </c>
      <c r="P5" s="12"/>
      <c r="Q5" s="12"/>
      <c r="R5" s="17">
        <f t="shared" si="1"/>
        <v>45</v>
      </c>
      <c r="S5" s="12">
        <v>7</v>
      </c>
      <c r="T5" t="str">
        <f t="shared" si="0"/>
        <v>A-7</v>
      </c>
    </row>
    <row r="6" spans="1:21" x14ac:dyDescent="0.25">
      <c r="A6" s="12">
        <v>10528</v>
      </c>
      <c r="B6" s="12">
        <v>5</v>
      </c>
      <c r="C6" s="12" t="s">
        <v>7</v>
      </c>
      <c r="D6" s="12">
        <v>5</v>
      </c>
      <c r="E6" s="13" t="s">
        <v>108</v>
      </c>
      <c r="F6" s="13" t="s">
        <v>9</v>
      </c>
      <c r="G6" s="12">
        <v>7</v>
      </c>
      <c r="H6" s="12">
        <v>6</v>
      </c>
      <c r="I6" s="12">
        <v>9</v>
      </c>
      <c r="J6" s="12">
        <v>2</v>
      </c>
      <c r="K6" s="12">
        <v>5</v>
      </c>
      <c r="L6" s="12">
        <v>8</v>
      </c>
      <c r="M6" s="12">
        <v>1</v>
      </c>
      <c r="N6" s="12">
        <v>4</v>
      </c>
      <c r="O6" s="12">
        <v>3</v>
      </c>
      <c r="P6" s="12"/>
      <c r="Q6" s="12"/>
      <c r="R6" s="17">
        <f t="shared" si="1"/>
        <v>45</v>
      </c>
      <c r="S6" s="12">
        <v>9</v>
      </c>
      <c r="T6" t="str">
        <f t="shared" si="0"/>
        <v>A-9</v>
      </c>
    </row>
    <row r="7" spans="1:21" x14ac:dyDescent="0.25">
      <c r="A7" s="12">
        <v>10529</v>
      </c>
      <c r="B7" s="12">
        <v>5</v>
      </c>
      <c r="C7" s="12" t="s">
        <v>7</v>
      </c>
      <c r="D7" s="12">
        <v>6</v>
      </c>
      <c r="E7" s="13" t="s">
        <v>109</v>
      </c>
      <c r="F7" s="13" t="s">
        <v>9</v>
      </c>
      <c r="G7" s="12">
        <v>7</v>
      </c>
      <c r="H7" s="12">
        <v>6</v>
      </c>
      <c r="I7" s="12">
        <v>9</v>
      </c>
      <c r="J7" s="12">
        <v>2</v>
      </c>
      <c r="K7" s="12">
        <v>4</v>
      </c>
      <c r="L7" s="12">
        <v>8</v>
      </c>
      <c r="M7" s="12">
        <v>5</v>
      </c>
      <c r="N7" s="12">
        <v>1</v>
      </c>
      <c r="O7" s="12">
        <v>3</v>
      </c>
      <c r="P7" s="12"/>
      <c r="Q7" s="12"/>
      <c r="R7" s="17">
        <f t="shared" si="1"/>
        <v>45</v>
      </c>
      <c r="S7" s="12">
        <v>6</v>
      </c>
      <c r="T7" t="str">
        <f t="shared" si="0"/>
        <v>A-6</v>
      </c>
    </row>
    <row r="8" spans="1:21" x14ac:dyDescent="0.25">
      <c r="A8" s="12">
        <v>10530</v>
      </c>
      <c r="B8" s="12">
        <v>5</v>
      </c>
      <c r="C8" s="12" t="s">
        <v>7</v>
      </c>
      <c r="D8" s="12">
        <v>7</v>
      </c>
      <c r="E8" s="13" t="s">
        <v>110</v>
      </c>
      <c r="F8" s="13" t="s">
        <v>9</v>
      </c>
      <c r="G8" s="12">
        <v>2</v>
      </c>
      <c r="H8" s="12">
        <v>9</v>
      </c>
      <c r="I8" s="12">
        <v>6</v>
      </c>
      <c r="J8" s="12">
        <v>5</v>
      </c>
      <c r="K8" s="12">
        <v>4</v>
      </c>
      <c r="L8" s="12">
        <v>8</v>
      </c>
      <c r="M8" s="12">
        <v>7</v>
      </c>
      <c r="N8" s="12">
        <v>3</v>
      </c>
      <c r="O8" s="12">
        <v>1</v>
      </c>
      <c r="P8" s="12"/>
      <c r="Q8" s="12"/>
      <c r="R8" s="17">
        <f t="shared" si="1"/>
        <v>45</v>
      </c>
      <c r="S8" s="12">
        <v>2</v>
      </c>
      <c r="T8" t="str">
        <f t="shared" si="0"/>
        <v>A-2</v>
      </c>
    </row>
    <row r="9" spans="1:21" x14ac:dyDescent="0.25">
      <c r="A9" s="12">
        <v>10531</v>
      </c>
      <c r="B9" s="12">
        <v>5</v>
      </c>
      <c r="C9" s="12" t="s">
        <v>7</v>
      </c>
      <c r="D9" s="12">
        <v>8</v>
      </c>
      <c r="E9" s="13" t="s">
        <v>111</v>
      </c>
      <c r="F9" s="13" t="s">
        <v>9</v>
      </c>
      <c r="G9" s="12">
        <v>3</v>
      </c>
      <c r="H9" s="12">
        <v>2</v>
      </c>
      <c r="I9" s="12">
        <v>6</v>
      </c>
      <c r="J9" s="12">
        <v>1</v>
      </c>
      <c r="K9" s="12">
        <v>4</v>
      </c>
      <c r="L9" s="12">
        <v>7</v>
      </c>
      <c r="M9" s="12">
        <v>5</v>
      </c>
      <c r="N9" s="12">
        <v>8</v>
      </c>
      <c r="O9" s="12">
        <v>9</v>
      </c>
      <c r="P9" s="12"/>
      <c r="Q9" s="12"/>
      <c r="R9" s="17">
        <f t="shared" si="1"/>
        <v>45</v>
      </c>
      <c r="S9" s="12">
        <v>3</v>
      </c>
      <c r="T9" t="str">
        <f t="shared" si="0"/>
        <v>A-3</v>
      </c>
    </row>
    <row r="10" spans="1:21" x14ac:dyDescent="0.25">
      <c r="A10" s="12">
        <v>10508</v>
      </c>
      <c r="B10" s="12">
        <v>5</v>
      </c>
      <c r="C10" s="12" t="s">
        <v>7</v>
      </c>
      <c r="D10" s="12">
        <v>9</v>
      </c>
      <c r="E10" s="13" t="s">
        <v>112</v>
      </c>
      <c r="F10" s="13" t="s">
        <v>9</v>
      </c>
      <c r="G10" s="12">
        <v>1</v>
      </c>
      <c r="H10" s="12">
        <v>4</v>
      </c>
      <c r="I10" s="12">
        <v>5</v>
      </c>
      <c r="J10" s="12">
        <v>9</v>
      </c>
      <c r="K10" s="12">
        <v>2</v>
      </c>
      <c r="L10" s="12">
        <v>3</v>
      </c>
      <c r="M10" s="12">
        <v>6</v>
      </c>
      <c r="N10" s="12">
        <v>8</v>
      </c>
      <c r="O10" s="12">
        <v>7</v>
      </c>
      <c r="P10" s="12"/>
      <c r="Q10" s="12"/>
      <c r="R10" s="17">
        <f t="shared" si="1"/>
        <v>45</v>
      </c>
      <c r="S10" s="12">
        <v>1</v>
      </c>
      <c r="T10" t="str">
        <f t="shared" si="0"/>
        <v>A-1</v>
      </c>
    </row>
    <row r="11" spans="1:21" x14ac:dyDescent="0.25">
      <c r="A11" s="12">
        <v>10534</v>
      </c>
      <c r="B11" s="12">
        <v>5</v>
      </c>
      <c r="C11" s="12" t="s">
        <v>7</v>
      </c>
      <c r="D11" s="12">
        <v>10</v>
      </c>
      <c r="E11" s="13" t="s">
        <v>113</v>
      </c>
      <c r="F11" s="13" t="s">
        <v>24</v>
      </c>
      <c r="G11" s="12">
        <v>3</v>
      </c>
      <c r="H11" s="12">
        <v>5</v>
      </c>
      <c r="I11" s="12">
        <v>7</v>
      </c>
      <c r="J11" s="12">
        <v>4</v>
      </c>
      <c r="K11" s="12">
        <v>9</v>
      </c>
      <c r="L11" s="12">
        <v>6</v>
      </c>
      <c r="M11" s="12">
        <v>1</v>
      </c>
      <c r="N11" s="12">
        <v>2</v>
      </c>
      <c r="O11" s="12">
        <v>8</v>
      </c>
      <c r="P11" s="12"/>
      <c r="Q11" s="12"/>
      <c r="R11" s="17">
        <f t="shared" si="1"/>
        <v>45</v>
      </c>
      <c r="S11" s="12">
        <v>3</v>
      </c>
      <c r="T11" t="str">
        <f t="shared" si="0"/>
        <v>A-3</v>
      </c>
    </row>
    <row r="12" spans="1:21" x14ac:dyDescent="0.25">
      <c r="A12" s="12">
        <v>10535</v>
      </c>
      <c r="B12" s="12">
        <v>5</v>
      </c>
      <c r="C12" s="12" t="s">
        <v>7</v>
      </c>
      <c r="D12" s="12">
        <v>11</v>
      </c>
      <c r="E12" s="13" t="s">
        <v>114</v>
      </c>
      <c r="F12" s="13" t="s">
        <v>24</v>
      </c>
      <c r="G12" s="12">
        <v>4</v>
      </c>
      <c r="H12" s="12">
        <v>3</v>
      </c>
      <c r="I12" s="12">
        <v>1</v>
      </c>
      <c r="J12" s="12">
        <v>9</v>
      </c>
      <c r="K12" s="12">
        <v>8</v>
      </c>
      <c r="L12" s="12">
        <v>6</v>
      </c>
      <c r="M12" s="12">
        <v>5</v>
      </c>
      <c r="N12" s="12">
        <v>7</v>
      </c>
      <c r="O12" s="12">
        <v>2</v>
      </c>
      <c r="P12" s="12"/>
      <c r="Q12" s="12"/>
      <c r="R12" s="17">
        <f t="shared" si="1"/>
        <v>45</v>
      </c>
      <c r="S12" s="12">
        <v>4</v>
      </c>
      <c r="T12" t="str">
        <f t="shared" si="0"/>
        <v>A-4</v>
      </c>
    </row>
    <row r="13" spans="1:21" x14ac:dyDescent="0.25">
      <c r="A13" s="12">
        <v>10514</v>
      </c>
      <c r="B13" s="12">
        <v>5</v>
      </c>
      <c r="C13" s="12" t="s">
        <v>7</v>
      </c>
      <c r="D13" s="12">
        <v>12</v>
      </c>
      <c r="E13" s="13" t="s">
        <v>115</v>
      </c>
      <c r="F13" s="13" t="s">
        <v>24</v>
      </c>
      <c r="G13" s="12">
        <v>3</v>
      </c>
      <c r="H13" s="12">
        <v>1</v>
      </c>
      <c r="I13" s="12">
        <v>7</v>
      </c>
      <c r="J13" s="12">
        <v>6</v>
      </c>
      <c r="K13" s="12">
        <v>9</v>
      </c>
      <c r="L13" s="12">
        <v>2</v>
      </c>
      <c r="M13" s="12">
        <v>4</v>
      </c>
      <c r="N13" s="12">
        <v>8</v>
      </c>
      <c r="O13" s="12">
        <v>5</v>
      </c>
      <c r="P13" s="12"/>
      <c r="Q13" s="12"/>
      <c r="R13" s="17">
        <f t="shared" si="1"/>
        <v>45</v>
      </c>
      <c r="S13" s="12">
        <v>8</v>
      </c>
      <c r="T13" t="str">
        <f t="shared" si="0"/>
        <v>A-8</v>
      </c>
    </row>
    <row r="14" spans="1:21" x14ac:dyDescent="0.25">
      <c r="A14" s="12">
        <v>10515</v>
      </c>
      <c r="B14" s="12">
        <v>5</v>
      </c>
      <c r="C14" s="12" t="s">
        <v>7</v>
      </c>
      <c r="D14" s="12">
        <v>13</v>
      </c>
      <c r="E14" s="13" t="s">
        <v>116</v>
      </c>
      <c r="F14" s="13" t="s">
        <v>24</v>
      </c>
      <c r="G14" s="12">
        <v>8</v>
      </c>
      <c r="H14" s="12">
        <v>2</v>
      </c>
      <c r="I14" s="12">
        <v>1</v>
      </c>
      <c r="J14" s="12">
        <v>7</v>
      </c>
      <c r="K14" s="12">
        <v>6</v>
      </c>
      <c r="L14" s="12">
        <v>9</v>
      </c>
      <c r="M14" s="12">
        <v>4</v>
      </c>
      <c r="N14" s="12">
        <v>3</v>
      </c>
      <c r="O14" s="12">
        <v>5</v>
      </c>
      <c r="P14" s="12"/>
      <c r="Q14" s="12"/>
      <c r="R14" s="17">
        <f t="shared" si="1"/>
        <v>45</v>
      </c>
      <c r="S14" s="12">
        <v>8</v>
      </c>
      <c r="T14" t="str">
        <f t="shared" si="0"/>
        <v>A-8</v>
      </c>
    </row>
    <row r="15" spans="1:21" x14ac:dyDescent="0.25">
      <c r="A15" s="12">
        <v>10537</v>
      </c>
      <c r="B15" s="12">
        <v>5</v>
      </c>
      <c r="C15" s="12" t="s">
        <v>7</v>
      </c>
      <c r="D15" s="12">
        <v>14</v>
      </c>
      <c r="E15" s="13" t="s">
        <v>117</v>
      </c>
      <c r="F15" s="13" t="s">
        <v>24</v>
      </c>
      <c r="G15" s="12">
        <v>1</v>
      </c>
      <c r="H15" s="12">
        <v>4</v>
      </c>
      <c r="I15" s="12">
        <v>9</v>
      </c>
      <c r="J15" s="12">
        <v>6</v>
      </c>
      <c r="K15" s="12">
        <v>8</v>
      </c>
      <c r="L15" s="12">
        <v>2</v>
      </c>
      <c r="M15" s="12">
        <v>3</v>
      </c>
      <c r="N15" s="12">
        <v>7</v>
      </c>
      <c r="O15" s="12">
        <v>5</v>
      </c>
      <c r="P15" s="12"/>
      <c r="Q15" s="12"/>
      <c r="R15" s="17">
        <f t="shared" si="1"/>
        <v>45</v>
      </c>
      <c r="S15" s="12">
        <v>1</v>
      </c>
      <c r="T15" t="str">
        <f t="shared" si="0"/>
        <v>A-1</v>
      </c>
    </row>
    <row r="16" spans="1:21" x14ac:dyDescent="0.25">
      <c r="A16" s="12">
        <v>10539</v>
      </c>
      <c r="B16" s="12">
        <v>5</v>
      </c>
      <c r="C16" s="12" t="s">
        <v>7</v>
      </c>
      <c r="D16" s="12">
        <v>15</v>
      </c>
      <c r="E16" s="13" t="s">
        <v>118</v>
      </c>
      <c r="F16" s="13" t="s">
        <v>24</v>
      </c>
      <c r="G16" s="12">
        <v>8</v>
      </c>
      <c r="H16" s="12">
        <v>4</v>
      </c>
      <c r="I16" s="12">
        <v>3</v>
      </c>
      <c r="J16" s="12">
        <v>9</v>
      </c>
      <c r="K16" s="12">
        <v>1</v>
      </c>
      <c r="L16" s="12">
        <v>5</v>
      </c>
      <c r="M16" s="12">
        <v>6</v>
      </c>
      <c r="N16" s="12">
        <v>2</v>
      </c>
      <c r="O16" s="12">
        <v>7</v>
      </c>
      <c r="P16" s="12"/>
      <c r="Q16" s="12"/>
      <c r="R16" s="17">
        <f t="shared" si="1"/>
        <v>45</v>
      </c>
      <c r="S16" s="12">
        <v>8</v>
      </c>
      <c r="T16" t="str">
        <f t="shared" si="0"/>
        <v>A-8</v>
      </c>
    </row>
    <row r="17" spans="1:20" x14ac:dyDescent="0.25">
      <c r="A17" s="12">
        <v>10548</v>
      </c>
      <c r="B17" s="12">
        <v>5</v>
      </c>
      <c r="C17" s="12" t="s">
        <v>7</v>
      </c>
      <c r="D17" s="12">
        <v>16</v>
      </c>
      <c r="E17" s="13" t="s">
        <v>119</v>
      </c>
      <c r="F17" s="13" t="s">
        <v>24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7">
        <f t="shared" si="1"/>
        <v>0</v>
      </c>
      <c r="S17" s="12">
        <v>8</v>
      </c>
      <c r="T17" t="str">
        <f t="shared" si="0"/>
        <v>A-8</v>
      </c>
    </row>
    <row r="18" spans="1:20" x14ac:dyDescent="0.25">
      <c r="A18" s="12">
        <v>10541</v>
      </c>
      <c r="B18" s="12">
        <v>5</v>
      </c>
      <c r="C18" s="12" t="s">
        <v>7</v>
      </c>
      <c r="D18" s="12">
        <v>17</v>
      </c>
      <c r="E18" s="3" t="s">
        <v>120</v>
      </c>
      <c r="F18" s="13" t="s">
        <v>24</v>
      </c>
      <c r="G18" s="12">
        <v>7</v>
      </c>
      <c r="H18" s="12">
        <v>8</v>
      </c>
      <c r="I18" s="12">
        <v>3</v>
      </c>
      <c r="J18" s="12">
        <v>1</v>
      </c>
      <c r="K18" s="12">
        <v>5</v>
      </c>
      <c r="L18" s="12">
        <v>2</v>
      </c>
      <c r="M18" s="12">
        <v>4</v>
      </c>
      <c r="N18" s="12">
        <v>6</v>
      </c>
      <c r="O18" s="12">
        <v>9</v>
      </c>
      <c r="P18" s="12"/>
      <c r="Q18" s="12"/>
      <c r="R18" s="17">
        <f t="shared" si="1"/>
        <v>45</v>
      </c>
      <c r="S18" s="12">
        <v>8</v>
      </c>
      <c r="T18" t="str">
        <f t="shared" si="0"/>
        <v>A-8</v>
      </c>
    </row>
    <row r="19" spans="1:20" x14ac:dyDescent="0.25">
      <c r="A19" s="12">
        <v>10520</v>
      </c>
      <c r="B19" s="12">
        <v>5</v>
      </c>
      <c r="C19" s="12" t="s">
        <v>7</v>
      </c>
      <c r="D19" s="12">
        <v>18</v>
      </c>
      <c r="E19" s="12" t="s">
        <v>121</v>
      </c>
      <c r="F19" s="12" t="s">
        <v>24</v>
      </c>
      <c r="G19" s="12">
        <v>3</v>
      </c>
      <c r="H19" s="12">
        <v>7</v>
      </c>
      <c r="I19" s="12">
        <v>1</v>
      </c>
      <c r="J19" s="12">
        <v>9</v>
      </c>
      <c r="K19" s="12">
        <v>4</v>
      </c>
      <c r="L19" s="12">
        <v>2</v>
      </c>
      <c r="M19" s="12">
        <v>6</v>
      </c>
      <c r="N19" s="12">
        <v>5</v>
      </c>
      <c r="O19" s="12">
        <v>8</v>
      </c>
      <c r="P19" s="12"/>
      <c r="Q19" s="12"/>
      <c r="R19" s="17">
        <f t="shared" si="1"/>
        <v>45</v>
      </c>
      <c r="S19" s="12">
        <v>5</v>
      </c>
      <c r="T19" t="str">
        <f t="shared" si="0"/>
        <v>A-5</v>
      </c>
    </row>
    <row r="20" spans="1:20" x14ac:dyDescent="0.25">
      <c r="A20" s="12">
        <v>10521</v>
      </c>
      <c r="B20" s="12">
        <v>5</v>
      </c>
      <c r="C20" s="12" t="s">
        <v>7</v>
      </c>
      <c r="D20" s="12">
        <v>19</v>
      </c>
      <c r="E20" s="12" t="s">
        <v>122</v>
      </c>
      <c r="F20" s="12" t="s">
        <v>24</v>
      </c>
      <c r="G20" s="12">
        <v>9</v>
      </c>
      <c r="H20" s="12">
        <v>6</v>
      </c>
      <c r="I20" s="12">
        <v>1</v>
      </c>
      <c r="J20" s="12">
        <v>8</v>
      </c>
      <c r="K20" s="12">
        <v>3</v>
      </c>
      <c r="L20" s="12">
        <v>7</v>
      </c>
      <c r="M20" s="12">
        <v>2</v>
      </c>
      <c r="N20" s="12">
        <v>5</v>
      </c>
      <c r="O20" s="12">
        <v>4</v>
      </c>
      <c r="P20" s="12"/>
      <c r="Q20" s="12"/>
      <c r="R20" s="17">
        <f t="shared" si="1"/>
        <v>45</v>
      </c>
      <c r="S20" s="12">
        <v>9</v>
      </c>
      <c r="T20" t="str">
        <f t="shared" si="0"/>
        <v>A-9</v>
      </c>
    </row>
    <row r="21" spans="1:20" x14ac:dyDescent="0.25">
      <c r="A21" s="12">
        <v>10522</v>
      </c>
      <c r="B21" s="12">
        <v>5</v>
      </c>
      <c r="C21" s="12" t="s">
        <v>7</v>
      </c>
      <c r="D21" s="12">
        <v>20</v>
      </c>
      <c r="E21" s="12" t="s">
        <v>123</v>
      </c>
      <c r="F21" s="12" t="s">
        <v>24</v>
      </c>
      <c r="G21" s="12">
        <v>3</v>
      </c>
      <c r="H21" s="12">
        <v>7</v>
      </c>
      <c r="I21" s="12">
        <v>9</v>
      </c>
      <c r="J21" s="12">
        <v>1</v>
      </c>
      <c r="K21" s="12">
        <v>6</v>
      </c>
      <c r="L21" s="12">
        <v>2</v>
      </c>
      <c r="M21" s="12">
        <v>4</v>
      </c>
      <c r="N21" s="12">
        <v>8</v>
      </c>
      <c r="O21" s="12">
        <v>5</v>
      </c>
      <c r="P21" s="12"/>
      <c r="Q21" s="12"/>
      <c r="R21" s="17">
        <f t="shared" si="1"/>
        <v>45</v>
      </c>
      <c r="S21" s="12">
        <v>3</v>
      </c>
      <c r="T21" t="str">
        <f t="shared" si="0"/>
        <v>A-3</v>
      </c>
    </row>
    <row r="22" spans="1:20" x14ac:dyDescent="0.25">
      <c r="A22" s="12">
        <v>10501</v>
      </c>
      <c r="B22" s="12">
        <v>5</v>
      </c>
      <c r="C22" s="12" t="s">
        <v>38</v>
      </c>
      <c r="D22" s="12">
        <v>1</v>
      </c>
      <c r="E22" s="12" t="s">
        <v>124</v>
      </c>
      <c r="F22" s="12" t="s">
        <v>9</v>
      </c>
      <c r="G22" s="12">
        <v>7</v>
      </c>
      <c r="H22" s="12">
        <v>9</v>
      </c>
      <c r="I22" s="12">
        <v>4</v>
      </c>
      <c r="J22" s="12">
        <v>3</v>
      </c>
      <c r="K22" s="12">
        <v>2</v>
      </c>
      <c r="L22" s="12">
        <v>1</v>
      </c>
      <c r="M22" s="12">
        <v>8</v>
      </c>
      <c r="N22" s="12">
        <v>6</v>
      </c>
      <c r="O22" s="12">
        <v>5</v>
      </c>
      <c r="P22" s="12"/>
      <c r="Q22" s="12"/>
      <c r="R22" s="17">
        <f t="shared" si="1"/>
        <v>45</v>
      </c>
      <c r="S22" s="12">
        <v>9</v>
      </c>
      <c r="T22" t="str">
        <f t="shared" si="0"/>
        <v>A-9</v>
      </c>
    </row>
    <row r="23" spans="1:20" x14ac:dyDescent="0.25">
      <c r="A23" s="12">
        <v>10502</v>
      </c>
      <c r="B23" s="12">
        <v>5</v>
      </c>
      <c r="C23" s="12" t="s">
        <v>38</v>
      </c>
      <c r="D23" s="12">
        <v>2</v>
      </c>
      <c r="E23" s="12" t="s">
        <v>125</v>
      </c>
      <c r="F23" s="12" t="s">
        <v>9</v>
      </c>
      <c r="G23" s="12">
        <v>1</v>
      </c>
      <c r="H23" s="12">
        <v>4</v>
      </c>
      <c r="I23" s="12">
        <v>3</v>
      </c>
      <c r="J23" s="12">
        <v>9</v>
      </c>
      <c r="K23" s="12">
        <v>8</v>
      </c>
      <c r="L23" s="12">
        <v>7</v>
      </c>
      <c r="M23" s="12">
        <v>5</v>
      </c>
      <c r="N23" s="12">
        <v>6</v>
      </c>
      <c r="O23" s="12">
        <v>2</v>
      </c>
      <c r="P23" s="12"/>
      <c r="Q23" s="12"/>
      <c r="R23" s="17">
        <f t="shared" si="1"/>
        <v>45</v>
      </c>
      <c r="S23" s="12">
        <v>1</v>
      </c>
      <c r="T23" t="str">
        <f t="shared" si="0"/>
        <v>A-1</v>
      </c>
    </row>
    <row r="24" spans="1:20" x14ac:dyDescent="0.25">
      <c r="A24" s="12">
        <v>10524</v>
      </c>
      <c r="B24" s="12">
        <v>5</v>
      </c>
      <c r="C24" s="12" t="s">
        <v>38</v>
      </c>
      <c r="D24" s="12">
        <v>3</v>
      </c>
      <c r="E24" s="12" t="s">
        <v>126</v>
      </c>
      <c r="F24" s="12" t="s">
        <v>9</v>
      </c>
      <c r="G24" s="12">
        <v>6</v>
      </c>
      <c r="H24" s="12">
        <v>3</v>
      </c>
      <c r="I24" s="12">
        <v>4</v>
      </c>
      <c r="J24" s="12">
        <v>1</v>
      </c>
      <c r="K24" s="12">
        <v>7</v>
      </c>
      <c r="L24" s="12">
        <v>2</v>
      </c>
      <c r="M24" s="12">
        <v>8</v>
      </c>
      <c r="N24" s="12">
        <v>5</v>
      </c>
      <c r="O24" s="12">
        <v>9</v>
      </c>
      <c r="P24" s="12"/>
      <c r="Q24" s="12"/>
      <c r="R24" s="17">
        <f t="shared" si="1"/>
        <v>45</v>
      </c>
      <c r="S24" s="12">
        <v>6</v>
      </c>
      <c r="T24" t="str">
        <f t="shared" si="0"/>
        <v>A-6</v>
      </c>
    </row>
    <row r="25" spans="1:20" x14ac:dyDescent="0.25">
      <c r="A25" s="12">
        <v>10504</v>
      </c>
      <c r="B25" s="12">
        <v>5</v>
      </c>
      <c r="C25" s="12" t="s">
        <v>38</v>
      </c>
      <c r="D25" s="12">
        <v>4</v>
      </c>
      <c r="E25" s="12" t="s">
        <v>127</v>
      </c>
      <c r="F25" s="12" t="s">
        <v>9</v>
      </c>
      <c r="G25" s="12">
        <v>1</v>
      </c>
      <c r="H25" s="12">
        <v>9</v>
      </c>
      <c r="I25" s="12">
        <v>7</v>
      </c>
      <c r="J25" s="12">
        <v>6</v>
      </c>
      <c r="K25" s="12">
        <v>8</v>
      </c>
      <c r="L25" s="12">
        <v>4</v>
      </c>
      <c r="M25" s="12">
        <v>3</v>
      </c>
      <c r="N25" s="12">
        <v>2</v>
      </c>
      <c r="O25" s="12">
        <v>5</v>
      </c>
      <c r="P25" s="12"/>
      <c r="Q25" s="12"/>
      <c r="R25" s="17">
        <f t="shared" si="1"/>
        <v>45</v>
      </c>
      <c r="S25" s="12">
        <v>1</v>
      </c>
      <c r="T25" t="str">
        <f t="shared" si="0"/>
        <v>A-1</v>
      </c>
    </row>
    <row r="26" spans="1:20" x14ac:dyDescent="0.25">
      <c r="A26" s="12">
        <v>10505</v>
      </c>
      <c r="B26" s="12">
        <v>5</v>
      </c>
      <c r="C26" s="12" t="s">
        <v>38</v>
      </c>
      <c r="D26" s="12">
        <v>5</v>
      </c>
      <c r="E26" s="12" t="s">
        <v>128</v>
      </c>
      <c r="F26" s="12" t="s">
        <v>9</v>
      </c>
      <c r="G26" s="12">
        <v>8</v>
      </c>
      <c r="H26" s="12">
        <v>1</v>
      </c>
      <c r="I26" s="12">
        <v>7</v>
      </c>
      <c r="J26" s="12">
        <v>4</v>
      </c>
      <c r="K26" s="12">
        <v>5</v>
      </c>
      <c r="L26" s="12">
        <v>3</v>
      </c>
      <c r="M26" s="12">
        <v>9</v>
      </c>
      <c r="N26" s="12">
        <v>6</v>
      </c>
      <c r="O26" s="12">
        <v>2</v>
      </c>
      <c r="P26" s="12"/>
      <c r="Q26" s="12"/>
      <c r="R26" s="17">
        <f t="shared" si="1"/>
        <v>45</v>
      </c>
      <c r="S26" s="12">
        <v>8</v>
      </c>
      <c r="T26" t="str">
        <f t="shared" si="0"/>
        <v>A-8</v>
      </c>
    </row>
    <row r="27" spans="1:20" x14ac:dyDescent="0.25">
      <c r="A27" s="12">
        <v>10506</v>
      </c>
      <c r="B27" s="12">
        <v>5</v>
      </c>
      <c r="C27" s="12" t="s">
        <v>38</v>
      </c>
      <c r="D27" s="12">
        <v>6</v>
      </c>
      <c r="E27" s="12" t="s">
        <v>129</v>
      </c>
      <c r="F27" s="12" t="s">
        <v>9</v>
      </c>
      <c r="G27" s="12">
        <v>7</v>
      </c>
      <c r="H27" s="12">
        <v>9</v>
      </c>
      <c r="I27" s="12">
        <v>6</v>
      </c>
      <c r="J27" s="12">
        <v>5</v>
      </c>
      <c r="K27" s="12">
        <v>4</v>
      </c>
      <c r="L27" s="12">
        <v>8</v>
      </c>
      <c r="M27" s="12">
        <v>3</v>
      </c>
      <c r="N27" s="12">
        <v>1</v>
      </c>
      <c r="O27" s="12">
        <v>2</v>
      </c>
      <c r="P27" s="12"/>
      <c r="Q27" s="12"/>
      <c r="R27" s="17">
        <f t="shared" si="1"/>
        <v>45</v>
      </c>
      <c r="S27" s="12">
        <v>9</v>
      </c>
      <c r="T27" t="str">
        <f t="shared" si="0"/>
        <v>A-9</v>
      </c>
    </row>
    <row r="28" spans="1:20" x14ac:dyDescent="0.25">
      <c r="A28" s="12">
        <v>10507</v>
      </c>
      <c r="B28" s="12">
        <v>5</v>
      </c>
      <c r="C28" s="12" t="s">
        <v>38</v>
      </c>
      <c r="D28" s="12">
        <v>7</v>
      </c>
      <c r="E28" s="12" t="s">
        <v>130</v>
      </c>
      <c r="F28" s="12" t="s">
        <v>9</v>
      </c>
      <c r="G28" s="12">
        <v>7</v>
      </c>
      <c r="H28" s="12">
        <v>5</v>
      </c>
      <c r="I28" s="12">
        <v>3</v>
      </c>
      <c r="J28" s="12">
        <v>6</v>
      </c>
      <c r="K28" s="12">
        <v>1</v>
      </c>
      <c r="L28" s="12">
        <v>4</v>
      </c>
      <c r="M28" s="12">
        <v>9</v>
      </c>
      <c r="N28" s="12">
        <v>2</v>
      </c>
      <c r="O28" s="12">
        <v>8</v>
      </c>
      <c r="P28" s="12"/>
      <c r="Q28" s="12"/>
      <c r="R28" s="17">
        <f t="shared" si="1"/>
        <v>45</v>
      </c>
      <c r="S28" s="12">
        <v>5</v>
      </c>
      <c r="T28" t="str">
        <f t="shared" si="0"/>
        <v>A-5</v>
      </c>
    </row>
    <row r="29" spans="1:20" x14ac:dyDescent="0.25">
      <c r="A29" s="12">
        <v>10509</v>
      </c>
      <c r="B29" s="12">
        <v>5</v>
      </c>
      <c r="C29" s="12" t="s">
        <v>38</v>
      </c>
      <c r="D29" s="12">
        <v>8</v>
      </c>
      <c r="E29" s="12" t="s">
        <v>131</v>
      </c>
      <c r="F29" s="12" t="s">
        <v>9</v>
      </c>
      <c r="G29" s="12">
        <v>7</v>
      </c>
      <c r="H29" s="12">
        <v>3</v>
      </c>
      <c r="I29" s="12">
        <v>9</v>
      </c>
      <c r="J29" s="12">
        <v>6</v>
      </c>
      <c r="K29" s="12">
        <v>4</v>
      </c>
      <c r="L29" s="12">
        <v>5</v>
      </c>
      <c r="M29" s="12">
        <v>8</v>
      </c>
      <c r="N29" s="12">
        <v>1</v>
      </c>
      <c r="O29" s="12">
        <v>2</v>
      </c>
      <c r="P29" s="12"/>
      <c r="Q29" s="12"/>
      <c r="R29" s="17">
        <f t="shared" si="1"/>
        <v>45</v>
      </c>
      <c r="S29" s="12">
        <v>7</v>
      </c>
      <c r="T29" t="str">
        <f t="shared" si="0"/>
        <v>A-7</v>
      </c>
    </row>
    <row r="30" spans="1:20" x14ac:dyDescent="0.25">
      <c r="A30" s="12">
        <v>10532</v>
      </c>
      <c r="B30" s="12">
        <v>5</v>
      </c>
      <c r="C30" s="12" t="s">
        <v>38</v>
      </c>
      <c r="D30" s="12">
        <v>9</v>
      </c>
      <c r="E30" s="12" t="s">
        <v>132</v>
      </c>
      <c r="F30" s="12" t="s">
        <v>9</v>
      </c>
      <c r="G30" s="12">
        <v>5</v>
      </c>
      <c r="H30" s="12">
        <v>9</v>
      </c>
      <c r="I30" s="12">
        <v>4</v>
      </c>
      <c r="J30" s="12">
        <v>1</v>
      </c>
      <c r="K30" s="12">
        <v>7</v>
      </c>
      <c r="L30" s="12">
        <v>3</v>
      </c>
      <c r="M30" s="12">
        <v>6</v>
      </c>
      <c r="N30" s="12">
        <v>8</v>
      </c>
      <c r="O30" s="12">
        <v>2</v>
      </c>
      <c r="P30" s="12"/>
      <c r="Q30" s="12"/>
      <c r="R30" s="17">
        <f t="shared" si="1"/>
        <v>45</v>
      </c>
      <c r="S30" s="12">
        <v>5</v>
      </c>
      <c r="T30" t="str">
        <f t="shared" si="0"/>
        <v>A-5</v>
      </c>
    </row>
    <row r="31" spans="1:20" x14ac:dyDescent="0.25">
      <c r="A31" s="12">
        <v>10510</v>
      </c>
      <c r="B31" s="12">
        <v>5</v>
      </c>
      <c r="C31" s="12" t="s">
        <v>38</v>
      </c>
      <c r="D31" s="12">
        <v>10</v>
      </c>
      <c r="E31" s="12" t="s">
        <v>133</v>
      </c>
      <c r="F31" s="12" t="s">
        <v>24</v>
      </c>
      <c r="G31" s="12">
        <v>1</v>
      </c>
      <c r="H31" s="12">
        <v>7</v>
      </c>
      <c r="I31" s="12">
        <v>5</v>
      </c>
      <c r="J31" s="12">
        <v>8</v>
      </c>
      <c r="K31" s="12">
        <v>4</v>
      </c>
      <c r="L31" s="12">
        <v>3</v>
      </c>
      <c r="M31" s="12">
        <v>6</v>
      </c>
      <c r="N31" s="12">
        <v>9</v>
      </c>
      <c r="O31" s="12">
        <v>2</v>
      </c>
      <c r="P31" s="12"/>
      <c r="Q31" s="12"/>
      <c r="R31" s="17">
        <f t="shared" si="1"/>
        <v>45</v>
      </c>
      <c r="S31" s="12">
        <v>1</v>
      </c>
      <c r="T31" t="str">
        <f t="shared" si="0"/>
        <v>A-1</v>
      </c>
    </row>
    <row r="32" spans="1:20" x14ac:dyDescent="0.25">
      <c r="A32" s="12">
        <v>10533</v>
      </c>
      <c r="B32" s="12">
        <v>5</v>
      </c>
      <c r="C32" s="12" t="s">
        <v>38</v>
      </c>
      <c r="D32" s="12">
        <v>11</v>
      </c>
      <c r="E32" s="12" t="s">
        <v>134</v>
      </c>
      <c r="F32" s="12" t="s">
        <v>24</v>
      </c>
      <c r="G32" s="12">
        <v>1</v>
      </c>
      <c r="H32" s="12">
        <v>7</v>
      </c>
      <c r="I32" s="12">
        <v>2</v>
      </c>
      <c r="J32" s="12">
        <v>4</v>
      </c>
      <c r="K32" s="12">
        <v>6</v>
      </c>
      <c r="L32" s="12">
        <v>9</v>
      </c>
      <c r="M32" s="12">
        <v>8</v>
      </c>
      <c r="N32" s="12">
        <v>3</v>
      </c>
      <c r="O32" s="12">
        <v>5</v>
      </c>
      <c r="P32" s="12"/>
      <c r="Q32" s="12"/>
      <c r="R32" s="17">
        <f t="shared" si="1"/>
        <v>45</v>
      </c>
      <c r="S32" s="12">
        <v>1</v>
      </c>
      <c r="T32" t="str">
        <f t="shared" si="0"/>
        <v>A-1</v>
      </c>
    </row>
    <row r="33" spans="1:20" x14ac:dyDescent="0.25">
      <c r="A33" s="12">
        <v>10513</v>
      </c>
      <c r="B33" s="12">
        <v>5</v>
      </c>
      <c r="C33" s="12" t="s">
        <v>38</v>
      </c>
      <c r="D33" s="12">
        <v>12</v>
      </c>
      <c r="E33" s="12" t="s">
        <v>135</v>
      </c>
      <c r="F33" s="12" t="s">
        <v>24</v>
      </c>
      <c r="G33" s="12">
        <v>3</v>
      </c>
      <c r="H33" s="12">
        <v>6</v>
      </c>
      <c r="I33" s="12">
        <v>8</v>
      </c>
      <c r="J33" s="12">
        <v>1</v>
      </c>
      <c r="K33" s="12">
        <v>4</v>
      </c>
      <c r="L33" s="12">
        <v>9</v>
      </c>
      <c r="M33" s="12">
        <v>7</v>
      </c>
      <c r="N33" s="12">
        <v>2</v>
      </c>
      <c r="O33" s="12">
        <v>5</v>
      </c>
      <c r="P33" s="12"/>
      <c r="Q33" s="12"/>
      <c r="R33" s="17">
        <f t="shared" si="1"/>
        <v>45</v>
      </c>
      <c r="S33" s="12">
        <v>6</v>
      </c>
      <c r="T33" t="str">
        <f t="shared" si="0"/>
        <v>A-6</v>
      </c>
    </row>
    <row r="34" spans="1:20" x14ac:dyDescent="0.25">
      <c r="A34" s="12">
        <v>10536</v>
      </c>
      <c r="B34" s="12">
        <v>5</v>
      </c>
      <c r="C34" s="12" t="s">
        <v>38</v>
      </c>
      <c r="D34" s="12">
        <v>13</v>
      </c>
      <c r="E34" s="12" t="s">
        <v>136</v>
      </c>
      <c r="F34" s="12" t="s">
        <v>24</v>
      </c>
      <c r="G34" s="12">
        <v>1</v>
      </c>
      <c r="H34" s="12">
        <v>9</v>
      </c>
      <c r="I34" s="12">
        <v>4</v>
      </c>
      <c r="J34" s="12">
        <v>5</v>
      </c>
      <c r="K34" s="12">
        <v>7</v>
      </c>
      <c r="L34" s="12">
        <v>6</v>
      </c>
      <c r="M34" s="12">
        <v>3</v>
      </c>
      <c r="N34" s="12">
        <v>2</v>
      </c>
      <c r="O34" s="12">
        <v>8</v>
      </c>
      <c r="P34" s="12"/>
      <c r="Q34" s="12"/>
      <c r="R34" s="17">
        <f t="shared" si="1"/>
        <v>45</v>
      </c>
      <c r="S34" s="12">
        <v>1</v>
      </c>
      <c r="T34" t="str">
        <f t="shared" si="0"/>
        <v>A-1</v>
      </c>
    </row>
    <row r="35" spans="1:20" x14ac:dyDescent="0.25">
      <c r="A35" s="12">
        <v>10538</v>
      </c>
      <c r="B35" s="12">
        <v>5</v>
      </c>
      <c r="C35" s="12" t="s">
        <v>38</v>
      </c>
      <c r="D35" s="12">
        <v>14</v>
      </c>
      <c r="E35" s="12" t="s">
        <v>137</v>
      </c>
      <c r="F35" s="12" t="s">
        <v>24</v>
      </c>
      <c r="G35" s="12">
        <v>1</v>
      </c>
      <c r="H35" s="12">
        <v>4</v>
      </c>
      <c r="I35" s="12">
        <v>9</v>
      </c>
      <c r="J35" s="12">
        <v>5</v>
      </c>
      <c r="K35" s="12">
        <v>3</v>
      </c>
      <c r="L35" s="12">
        <v>7</v>
      </c>
      <c r="M35" s="12">
        <v>6</v>
      </c>
      <c r="N35" s="12">
        <v>2</v>
      </c>
      <c r="O35" s="12">
        <v>8</v>
      </c>
      <c r="P35" s="12"/>
      <c r="Q35" s="12"/>
      <c r="R35" s="17">
        <f t="shared" si="1"/>
        <v>45</v>
      </c>
      <c r="S35" s="12">
        <v>1</v>
      </c>
      <c r="T35" t="str">
        <f t="shared" si="0"/>
        <v>A-1</v>
      </c>
    </row>
    <row r="36" spans="1:20" x14ac:dyDescent="0.25">
      <c r="A36" s="12">
        <v>10516</v>
      </c>
      <c r="B36" s="12">
        <v>5</v>
      </c>
      <c r="C36" s="12" t="s">
        <v>38</v>
      </c>
      <c r="D36" s="12">
        <v>15</v>
      </c>
      <c r="E36" s="12" t="s">
        <v>138</v>
      </c>
      <c r="F36" s="12" t="s">
        <v>24</v>
      </c>
      <c r="G36" s="12">
        <v>2</v>
      </c>
      <c r="H36" s="12">
        <v>1</v>
      </c>
      <c r="I36" s="12">
        <v>7</v>
      </c>
      <c r="J36" s="12">
        <v>8</v>
      </c>
      <c r="K36" s="12">
        <v>3</v>
      </c>
      <c r="L36" s="12">
        <v>6</v>
      </c>
      <c r="M36" s="12">
        <v>4</v>
      </c>
      <c r="N36" s="12">
        <v>9</v>
      </c>
      <c r="O36" s="12">
        <v>5</v>
      </c>
      <c r="P36" s="12"/>
      <c r="Q36" s="12"/>
      <c r="R36" s="17">
        <f t="shared" si="1"/>
        <v>45</v>
      </c>
      <c r="S36" s="12">
        <v>2</v>
      </c>
      <c r="T36" t="str">
        <f t="shared" si="0"/>
        <v>A-2</v>
      </c>
    </row>
    <row r="37" spans="1:20" x14ac:dyDescent="0.25">
      <c r="A37" s="12">
        <v>10518</v>
      </c>
      <c r="B37" s="12">
        <v>5</v>
      </c>
      <c r="C37" s="12" t="s">
        <v>38</v>
      </c>
      <c r="D37" s="12">
        <v>17</v>
      </c>
      <c r="E37" s="12" t="s">
        <v>139</v>
      </c>
      <c r="F37" s="12" t="s">
        <v>24</v>
      </c>
      <c r="G37" s="12">
        <v>1</v>
      </c>
      <c r="H37" s="12">
        <v>9</v>
      </c>
      <c r="I37" s="12">
        <v>4</v>
      </c>
      <c r="J37" s="12">
        <v>5</v>
      </c>
      <c r="K37" s="12">
        <v>6</v>
      </c>
      <c r="L37" s="12">
        <v>7</v>
      </c>
      <c r="M37" s="12">
        <v>8</v>
      </c>
      <c r="N37" s="12">
        <v>3</v>
      </c>
      <c r="O37" s="12">
        <v>2</v>
      </c>
      <c r="P37" s="12"/>
      <c r="Q37" s="12"/>
      <c r="R37" s="17">
        <f t="shared" si="1"/>
        <v>45</v>
      </c>
      <c r="S37" s="12">
        <v>1</v>
      </c>
      <c r="T37" t="str">
        <f t="shared" si="0"/>
        <v>A-1</v>
      </c>
    </row>
    <row r="38" spans="1:20" x14ac:dyDescent="0.25">
      <c r="A38" s="12">
        <v>10519</v>
      </c>
      <c r="B38" s="12">
        <v>5</v>
      </c>
      <c r="C38" s="12" t="s">
        <v>38</v>
      </c>
      <c r="D38" s="12">
        <v>18</v>
      </c>
      <c r="E38" s="12" t="s">
        <v>140</v>
      </c>
      <c r="F38" s="12" t="s">
        <v>24</v>
      </c>
      <c r="G38" s="12">
        <v>1</v>
      </c>
      <c r="H38" s="12">
        <v>4</v>
      </c>
      <c r="I38" s="12">
        <v>6</v>
      </c>
      <c r="J38" s="12">
        <v>9</v>
      </c>
      <c r="K38" s="12">
        <v>7</v>
      </c>
      <c r="L38" s="12">
        <v>5</v>
      </c>
      <c r="M38" s="12">
        <v>2</v>
      </c>
      <c r="N38" s="12">
        <v>3</v>
      </c>
      <c r="O38" s="12">
        <v>8</v>
      </c>
      <c r="P38" s="12"/>
      <c r="Q38" s="12"/>
      <c r="R38" s="17">
        <f t="shared" si="1"/>
        <v>45</v>
      </c>
      <c r="S38" s="12">
        <v>1</v>
      </c>
      <c r="T38" t="str">
        <f t="shared" si="0"/>
        <v>A-1</v>
      </c>
    </row>
    <row r="39" spans="1:20" x14ac:dyDescent="0.25">
      <c r="A39" s="12">
        <v>10542</v>
      </c>
      <c r="B39" s="12">
        <v>5</v>
      </c>
      <c r="C39" s="12" t="s">
        <v>38</v>
      </c>
      <c r="D39" s="12">
        <v>19</v>
      </c>
      <c r="E39" s="12" t="s">
        <v>141</v>
      </c>
      <c r="F39" s="12" t="s">
        <v>24</v>
      </c>
      <c r="G39" s="12">
        <v>1</v>
      </c>
      <c r="H39" s="12">
        <v>4</v>
      </c>
      <c r="I39" s="12">
        <v>3</v>
      </c>
      <c r="J39" s="12">
        <v>2</v>
      </c>
      <c r="K39" s="12">
        <v>9</v>
      </c>
      <c r="L39" s="12">
        <v>6</v>
      </c>
      <c r="M39" s="12">
        <v>5</v>
      </c>
      <c r="N39" s="12">
        <v>8</v>
      </c>
      <c r="O39" s="12">
        <v>7</v>
      </c>
      <c r="P39" s="12"/>
      <c r="Q39" s="12"/>
      <c r="R39" s="17">
        <f t="shared" si="1"/>
        <v>45</v>
      </c>
      <c r="S39" s="12">
        <v>1</v>
      </c>
      <c r="T39" t="str">
        <f t="shared" si="0"/>
        <v>A-1</v>
      </c>
    </row>
    <row r="40" spans="1:20" x14ac:dyDescent="0.25">
      <c r="A40" s="12">
        <v>10401</v>
      </c>
      <c r="B40" s="12">
        <v>6</v>
      </c>
      <c r="C40" s="12" t="s">
        <v>7</v>
      </c>
      <c r="D40" s="12">
        <v>1</v>
      </c>
      <c r="E40" s="12" t="s">
        <v>8</v>
      </c>
      <c r="F40" s="12" t="s">
        <v>9</v>
      </c>
      <c r="G40" s="12">
        <v>3</v>
      </c>
      <c r="H40" s="12">
        <v>7</v>
      </c>
      <c r="I40" s="12">
        <v>6</v>
      </c>
      <c r="J40" s="12">
        <v>4</v>
      </c>
      <c r="K40" s="12">
        <v>2</v>
      </c>
      <c r="L40" s="12">
        <v>1</v>
      </c>
      <c r="M40" s="12">
        <v>8</v>
      </c>
      <c r="N40" s="12">
        <v>9</v>
      </c>
      <c r="O40" s="12">
        <v>5</v>
      </c>
      <c r="P40" s="12"/>
      <c r="Q40" s="12"/>
      <c r="R40" s="17">
        <f t="shared" si="1"/>
        <v>45</v>
      </c>
      <c r="S40" s="12">
        <v>3</v>
      </c>
      <c r="T40" t="str">
        <f t="shared" si="0"/>
        <v>A-3</v>
      </c>
    </row>
    <row r="41" spans="1:20" x14ac:dyDescent="0.25">
      <c r="A41" s="12">
        <v>10402</v>
      </c>
      <c r="B41" s="12">
        <v>6</v>
      </c>
      <c r="C41" s="12" t="s">
        <v>7</v>
      </c>
      <c r="D41" s="12">
        <v>2</v>
      </c>
      <c r="E41" s="12" t="s">
        <v>10</v>
      </c>
      <c r="F41" s="12" t="s">
        <v>9</v>
      </c>
      <c r="G41" s="12">
        <v>6</v>
      </c>
      <c r="H41" s="12">
        <v>7</v>
      </c>
      <c r="I41" s="12">
        <v>4</v>
      </c>
      <c r="J41" s="12">
        <v>1</v>
      </c>
      <c r="K41" s="12">
        <v>5</v>
      </c>
      <c r="L41" s="12">
        <v>3</v>
      </c>
      <c r="M41" s="12">
        <v>9</v>
      </c>
      <c r="N41" s="12">
        <v>8</v>
      </c>
      <c r="O41" s="12">
        <v>2</v>
      </c>
      <c r="P41" s="12"/>
      <c r="Q41" s="12"/>
      <c r="R41" s="17">
        <f t="shared" si="1"/>
        <v>45</v>
      </c>
      <c r="S41" s="12">
        <v>6</v>
      </c>
      <c r="T41" t="str">
        <f t="shared" si="0"/>
        <v>A-6</v>
      </c>
    </row>
    <row r="42" spans="1:20" x14ac:dyDescent="0.25">
      <c r="A42" s="12">
        <v>10404</v>
      </c>
      <c r="B42" s="12">
        <v>6</v>
      </c>
      <c r="C42" s="12" t="s">
        <v>7</v>
      </c>
      <c r="D42" s="12">
        <v>3</v>
      </c>
      <c r="E42" s="12" t="s">
        <v>11</v>
      </c>
      <c r="F42" s="12" t="s">
        <v>9</v>
      </c>
      <c r="G42" s="12">
        <v>5</v>
      </c>
      <c r="H42" s="12">
        <v>7</v>
      </c>
      <c r="I42" s="12">
        <v>6</v>
      </c>
      <c r="J42" s="12">
        <v>9</v>
      </c>
      <c r="K42" s="12">
        <v>3</v>
      </c>
      <c r="L42" s="12">
        <v>1</v>
      </c>
      <c r="M42" s="12">
        <v>2</v>
      </c>
      <c r="N42" s="12">
        <v>4</v>
      </c>
      <c r="O42" s="12">
        <v>8</v>
      </c>
      <c r="P42" s="12"/>
      <c r="Q42" s="12"/>
      <c r="R42" s="17">
        <f t="shared" si="1"/>
        <v>45</v>
      </c>
      <c r="S42" s="12">
        <v>5</v>
      </c>
      <c r="T42" t="str">
        <f t="shared" si="0"/>
        <v>A-5</v>
      </c>
    </row>
    <row r="43" spans="1:20" x14ac:dyDescent="0.25">
      <c r="A43" s="12">
        <v>10430</v>
      </c>
      <c r="B43" s="12">
        <v>6</v>
      </c>
      <c r="C43" s="12" t="s">
        <v>7</v>
      </c>
      <c r="D43" s="12">
        <v>4</v>
      </c>
      <c r="E43" s="12" t="s">
        <v>13</v>
      </c>
      <c r="F43" s="12" t="s">
        <v>9</v>
      </c>
      <c r="G43" s="12">
        <v>3</v>
      </c>
      <c r="H43" s="12">
        <v>6</v>
      </c>
      <c r="I43" s="12">
        <v>5</v>
      </c>
      <c r="J43" s="12">
        <v>1</v>
      </c>
      <c r="K43" s="12">
        <v>2</v>
      </c>
      <c r="L43" s="12">
        <v>7</v>
      </c>
      <c r="M43" s="12">
        <v>9</v>
      </c>
      <c r="N43" s="12">
        <v>8</v>
      </c>
      <c r="O43" s="12">
        <v>4</v>
      </c>
      <c r="P43" s="12"/>
      <c r="Q43" s="12"/>
      <c r="R43" s="17">
        <f t="shared" si="1"/>
        <v>45</v>
      </c>
      <c r="S43" s="12">
        <v>6</v>
      </c>
      <c r="T43" t="str">
        <f t="shared" si="0"/>
        <v>A-6</v>
      </c>
    </row>
    <row r="44" spans="1:20" x14ac:dyDescent="0.25">
      <c r="A44" s="12">
        <v>10431</v>
      </c>
      <c r="B44" s="12">
        <v>6</v>
      </c>
      <c r="C44" s="12" t="s">
        <v>7</v>
      </c>
      <c r="D44" s="12">
        <v>5</v>
      </c>
      <c r="E44" s="12" t="s">
        <v>14</v>
      </c>
      <c r="F44" s="12" t="s">
        <v>9</v>
      </c>
      <c r="G44" s="12">
        <v>7</v>
      </c>
      <c r="H44" s="12">
        <v>8</v>
      </c>
      <c r="I44" s="12">
        <v>3</v>
      </c>
      <c r="J44" s="12">
        <v>1</v>
      </c>
      <c r="K44" s="12">
        <v>5</v>
      </c>
      <c r="L44" s="12">
        <v>2</v>
      </c>
      <c r="M44" s="12">
        <v>4</v>
      </c>
      <c r="N44" s="12">
        <v>6</v>
      </c>
      <c r="O44" s="12">
        <v>9</v>
      </c>
      <c r="P44" s="12"/>
      <c r="Q44" s="12"/>
      <c r="R44" s="17">
        <f t="shared" si="1"/>
        <v>45</v>
      </c>
      <c r="S44" s="12">
        <v>8</v>
      </c>
      <c r="T44" t="str">
        <f t="shared" si="0"/>
        <v>A-8</v>
      </c>
    </row>
    <row r="45" spans="1:20" x14ac:dyDescent="0.25">
      <c r="A45" s="12">
        <v>10432</v>
      </c>
      <c r="B45" s="12">
        <v>6</v>
      </c>
      <c r="C45" s="12" t="s">
        <v>7</v>
      </c>
      <c r="D45" s="12">
        <v>6</v>
      </c>
      <c r="E45" s="12" t="s">
        <v>15</v>
      </c>
      <c r="F45" s="12" t="s">
        <v>9</v>
      </c>
      <c r="G45" s="12">
        <v>9</v>
      </c>
      <c r="H45" s="12">
        <v>7</v>
      </c>
      <c r="I45" s="12">
        <v>8</v>
      </c>
      <c r="J45" s="12">
        <v>6</v>
      </c>
      <c r="K45" s="12">
        <v>2</v>
      </c>
      <c r="L45" s="12">
        <v>1</v>
      </c>
      <c r="M45" s="12">
        <v>4</v>
      </c>
      <c r="N45" s="12">
        <v>5</v>
      </c>
      <c r="O45" s="12">
        <v>3</v>
      </c>
      <c r="P45" s="12"/>
      <c r="Q45" s="12"/>
      <c r="R45" s="17">
        <f t="shared" si="1"/>
        <v>45</v>
      </c>
      <c r="S45" s="12">
        <v>9</v>
      </c>
      <c r="T45" t="str">
        <f t="shared" si="0"/>
        <v>A-9</v>
      </c>
    </row>
    <row r="46" spans="1:20" x14ac:dyDescent="0.25">
      <c r="A46" s="12">
        <v>10407</v>
      </c>
      <c r="B46" s="12">
        <v>6</v>
      </c>
      <c r="C46" s="12" t="s">
        <v>7</v>
      </c>
      <c r="D46" s="12">
        <v>7</v>
      </c>
      <c r="E46" s="12" t="s">
        <v>16</v>
      </c>
      <c r="F46" s="12" t="s">
        <v>9</v>
      </c>
      <c r="G46" s="12">
        <v>3</v>
      </c>
      <c r="H46" s="12">
        <v>4</v>
      </c>
      <c r="I46" s="12">
        <v>7</v>
      </c>
      <c r="J46" s="12">
        <v>1</v>
      </c>
      <c r="K46" s="12">
        <v>6</v>
      </c>
      <c r="L46" s="12">
        <v>8</v>
      </c>
      <c r="M46" s="12">
        <v>9</v>
      </c>
      <c r="N46" s="12">
        <v>5</v>
      </c>
      <c r="O46" s="12">
        <v>2</v>
      </c>
      <c r="P46" s="12"/>
      <c r="Q46" s="12"/>
      <c r="R46" s="17">
        <f t="shared" si="1"/>
        <v>45</v>
      </c>
      <c r="S46" s="12">
        <v>3</v>
      </c>
      <c r="T46" t="str">
        <f t="shared" si="0"/>
        <v>A-3</v>
      </c>
    </row>
    <row r="47" spans="1:20" x14ac:dyDescent="0.25">
      <c r="A47" s="12">
        <v>10408</v>
      </c>
      <c r="B47" s="12">
        <v>6</v>
      </c>
      <c r="C47" s="12" t="s">
        <v>7</v>
      </c>
      <c r="D47" s="12">
        <v>8</v>
      </c>
      <c r="E47" s="12" t="s">
        <v>17</v>
      </c>
      <c r="F47" s="12" t="s">
        <v>9</v>
      </c>
      <c r="G47" s="12">
        <v>6</v>
      </c>
      <c r="H47" s="12">
        <v>2</v>
      </c>
      <c r="I47" s="12">
        <v>9</v>
      </c>
      <c r="J47" s="12">
        <v>8</v>
      </c>
      <c r="K47" s="12">
        <v>5</v>
      </c>
      <c r="L47" s="12">
        <v>4</v>
      </c>
      <c r="M47" s="12">
        <v>3</v>
      </c>
      <c r="N47" s="12">
        <v>1</v>
      </c>
      <c r="O47" s="12">
        <v>7</v>
      </c>
      <c r="P47" s="12"/>
      <c r="Q47" s="12"/>
      <c r="R47" s="17">
        <f t="shared" si="1"/>
        <v>45</v>
      </c>
      <c r="S47" s="12">
        <v>6</v>
      </c>
      <c r="T47" t="str">
        <f t="shared" si="0"/>
        <v>A-6</v>
      </c>
    </row>
    <row r="48" spans="1:20" x14ac:dyDescent="0.25">
      <c r="A48" s="12">
        <v>10434</v>
      </c>
      <c r="B48" s="12">
        <v>6</v>
      </c>
      <c r="C48" s="12" t="s">
        <v>7</v>
      </c>
      <c r="D48" s="12">
        <v>9</v>
      </c>
      <c r="E48" s="12" t="s">
        <v>18</v>
      </c>
      <c r="F48" s="12" t="s">
        <v>9</v>
      </c>
      <c r="G48" s="12">
        <v>7</v>
      </c>
      <c r="H48" s="12">
        <v>5</v>
      </c>
      <c r="I48" s="12">
        <v>9</v>
      </c>
      <c r="J48" s="12">
        <v>8</v>
      </c>
      <c r="K48" s="12">
        <v>3</v>
      </c>
      <c r="L48" s="12">
        <v>4</v>
      </c>
      <c r="M48" s="12">
        <v>1</v>
      </c>
      <c r="N48" s="12">
        <v>2</v>
      </c>
      <c r="O48" s="12">
        <v>6</v>
      </c>
      <c r="P48" s="12"/>
      <c r="Q48" s="12"/>
      <c r="R48" s="17">
        <f t="shared" si="1"/>
        <v>45</v>
      </c>
      <c r="S48" s="12">
        <v>5</v>
      </c>
      <c r="T48" t="str">
        <f t="shared" si="0"/>
        <v>A-5</v>
      </c>
    </row>
    <row r="49" spans="1:20" x14ac:dyDescent="0.25">
      <c r="A49" s="12">
        <v>10409</v>
      </c>
      <c r="B49" s="12">
        <v>6</v>
      </c>
      <c r="C49" s="12" t="s">
        <v>7</v>
      </c>
      <c r="D49" s="12">
        <v>10</v>
      </c>
      <c r="E49" s="12" t="s">
        <v>19</v>
      </c>
      <c r="F49" s="12" t="s">
        <v>9</v>
      </c>
      <c r="G49" s="12">
        <v>3</v>
      </c>
      <c r="H49" s="12">
        <v>7</v>
      </c>
      <c r="I49" s="12">
        <v>1</v>
      </c>
      <c r="J49" s="12">
        <v>4</v>
      </c>
      <c r="K49" s="12">
        <v>9</v>
      </c>
      <c r="L49" s="12">
        <v>8</v>
      </c>
      <c r="M49" s="12">
        <v>6</v>
      </c>
      <c r="N49" s="12">
        <v>2</v>
      </c>
      <c r="O49" s="12">
        <v>5</v>
      </c>
      <c r="P49" s="12"/>
      <c r="Q49" s="12"/>
      <c r="R49" s="17">
        <f t="shared" si="1"/>
        <v>45</v>
      </c>
      <c r="S49" s="12">
        <v>3</v>
      </c>
      <c r="T49" t="str">
        <f t="shared" si="0"/>
        <v>A-3</v>
      </c>
    </row>
    <row r="50" spans="1:20" x14ac:dyDescent="0.25">
      <c r="A50" s="12">
        <v>10459</v>
      </c>
      <c r="B50" s="12">
        <v>6</v>
      </c>
      <c r="C50" s="12" t="s">
        <v>7</v>
      </c>
      <c r="D50" s="12">
        <v>11</v>
      </c>
      <c r="E50" s="12" t="s">
        <v>20</v>
      </c>
      <c r="F50" s="12" t="s">
        <v>9</v>
      </c>
      <c r="G50" s="12">
        <v>2</v>
      </c>
      <c r="H50" s="12">
        <v>3</v>
      </c>
      <c r="I50" s="12">
        <v>4</v>
      </c>
      <c r="J50" s="12">
        <v>6</v>
      </c>
      <c r="K50" s="12">
        <v>7</v>
      </c>
      <c r="L50" s="12">
        <v>5</v>
      </c>
      <c r="M50" s="12">
        <v>1</v>
      </c>
      <c r="N50" s="12">
        <v>8</v>
      </c>
      <c r="O50" s="12">
        <v>9</v>
      </c>
      <c r="P50" s="12"/>
      <c r="Q50" s="12"/>
      <c r="R50" s="17">
        <f t="shared" si="1"/>
        <v>45</v>
      </c>
      <c r="S50" s="12">
        <v>2</v>
      </c>
      <c r="T50" t="str">
        <f t="shared" si="0"/>
        <v>A-2</v>
      </c>
    </row>
    <row r="51" spans="1:20" x14ac:dyDescent="0.25">
      <c r="A51" s="12">
        <v>10437</v>
      </c>
      <c r="B51" s="12">
        <v>6</v>
      </c>
      <c r="C51" s="12" t="s">
        <v>7</v>
      </c>
      <c r="D51" s="12">
        <v>12</v>
      </c>
      <c r="E51" s="12" t="s">
        <v>21</v>
      </c>
      <c r="F51" s="12" t="s">
        <v>9</v>
      </c>
      <c r="G51" s="12">
        <v>9</v>
      </c>
      <c r="H51" s="12">
        <v>7</v>
      </c>
      <c r="I51" s="12">
        <v>5</v>
      </c>
      <c r="J51" s="12">
        <v>4</v>
      </c>
      <c r="K51" s="12">
        <v>3</v>
      </c>
      <c r="L51" s="12">
        <v>6</v>
      </c>
      <c r="M51" s="12">
        <v>8</v>
      </c>
      <c r="N51" s="12">
        <v>1</v>
      </c>
      <c r="O51" s="12">
        <v>2</v>
      </c>
      <c r="P51" s="12"/>
      <c r="Q51" s="12"/>
      <c r="R51" s="17">
        <f t="shared" si="1"/>
        <v>45</v>
      </c>
      <c r="S51" s="12">
        <v>9</v>
      </c>
      <c r="T51" t="str">
        <f t="shared" si="0"/>
        <v>A-9</v>
      </c>
    </row>
    <row r="52" spans="1:20" x14ac:dyDescent="0.25">
      <c r="A52" s="12">
        <v>10412</v>
      </c>
      <c r="B52" s="12">
        <v>6</v>
      </c>
      <c r="C52" s="12" t="s">
        <v>7</v>
      </c>
      <c r="D52" s="12">
        <v>13</v>
      </c>
      <c r="E52" s="12" t="s">
        <v>22</v>
      </c>
      <c r="F52" s="12" t="s">
        <v>9</v>
      </c>
      <c r="G52" s="12">
        <v>3</v>
      </c>
      <c r="H52" s="12">
        <v>4</v>
      </c>
      <c r="I52" s="12">
        <v>5</v>
      </c>
      <c r="J52" s="12">
        <v>1</v>
      </c>
      <c r="K52" s="12">
        <v>7</v>
      </c>
      <c r="L52" s="12">
        <v>6</v>
      </c>
      <c r="M52" s="12">
        <v>9</v>
      </c>
      <c r="N52" s="12">
        <v>8</v>
      </c>
      <c r="O52" s="12">
        <v>2</v>
      </c>
      <c r="P52" s="12"/>
      <c r="Q52" s="12"/>
      <c r="R52" s="17">
        <f t="shared" si="1"/>
        <v>45</v>
      </c>
      <c r="S52" s="12">
        <v>4</v>
      </c>
      <c r="T52" t="str">
        <f t="shared" si="0"/>
        <v>A-4</v>
      </c>
    </row>
    <row r="53" spans="1:20" x14ac:dyDescent="0.25">
      <c r="A53" s="12">
        <v>10456</v>
      </c>
      <c r="B53" s="12">
        <v>6</v>
      </c>
      <c r="C53" s="12" t="s">
        <v>7</v>
      </c>
      <c r="D53" s="12">
        <v>14</v>
      </c>
      <c r="E53" s="12" t="s">
        <v>23</v>
      </c>
      <c r="F53" s="12" t="s">
        <v>24</v>
      </c>
      <c r="G53" s="12">
        <v>3</v>
      </c>
      <c r="H53" s="12">
        <v>2</v>
      </c>
      <c r="I53" s="12">
        <v>7</v>
      </c>
      <c r="J53" s="12">
        <v>6</v>
      </c>
      <c r="K53" s="12">
        <v>4</v>
      </c>
      <c r="L53" s="12">
        <v>1</v>
      </c>
      <c r="M53" s="12">
        <v>5</v>
      </c>
      <c r="N53" s="12">
        <v>8</v>
      </c>
      <c r="O53" s="12">
        <v>9</v>
      </c>
      <c r="P53" s="12"/>
      <c r="Q53" s="12"/>
      <c r="R53" s="17">
        <f t="shared" si="1"/>
        <v>45</v>
      </c>
      <c r="S53" s="12">
        <v>3</v>
      </c>
      <c r="T53" t="str">
        <f t="shared" si="0"/>
        <v>A-3</v>
      </c>
    </row>
    <row r="54" spans="1:20" x14ac:dyDescent="0.25">
      <c r="A54" s="12">
        <v>10440</v>
      </c>
      <c r="B54" s="12">
        <v>6</v>
      </c>
      <c r="C54" s="12" t="s">
        <v>7</v>
      </c>
      <c r="D54" s="12">
        <v>15</v>
      </c>
      <c r="E54" s="13" t="s">
        <v>25</v>
      </c>
      <c r="F54" s="13" t="s">
        <v>24</v>
      </c>
      <c r="G54" s="12">
        <v>3</v>
      </c>
      <c r="H54" s="12">
        <v>2</v>
      </c>
      <c r="I54" s="12">
        <v>1</v>
      </c>
      <c r="J54" s="12">
        <v>4</v>
      </c>
      <c r="K54" s="12">
        <v>6</v>
      </c>
      <c r="L54" s="12">
        <v>7</v>
      </c>
      <c r="M54" s="12">
        <v>8</v>
      </c>
      <c r="N54" s="12">
        <v>9</v>
      </c>
      <c r="O54" s="12">
        <v>5</v>
      </c>
      <c r="P54" s="12"/>
      <c r="Q54" s="14"/>
      <c r="R54" s="17">
        <f t="shared" si="1"/>
        <v>45</v>
      </c>
      <c r="S54" s="12">
        <v>2</v>
      </c>
      <c r="T54" t="str">
        <f t="shared" si="0"/>
        <v>A-2</v>
      </c>
    </row>
    <row r="55" spans="1:20" x14ac:dyDescent="0.25">
      <c r="A55" s="12">
        <v>10442</v>
      </c>
      <c r="B55" s="12">
        <v>6</v>
      </c>
      <c r="C55" s="12" t="s">
        <v>7</v>
      </c>
      <c r="D55" s="12">
        <v>16</v>
      </c>
      <c r="E55" s="13" t="s">
        <v>26</v>
      </c>
      <c r="F55" s="13" t="s">
        <v>24</v>
      </c>
      <c r="G55" s="12">
        <v>3</v>
      </c>
      <c r="H55" s="12">
        <v>2</v>
      </c>
      <c r="I55" s="12">
        <v>1</v>
      </c>
      <c r="J55" s="12">
        <v>4</v>
      </c>
      <c r="K55" s="12">
        <v>9</v>
      </c>
      <c r="L55" s="12">
        <v>6</v>
      </c>
      <c r="M55" s="12">
        <v>7</v>
      </c>
      <c r="N55" s="12">
        <v>5</v>
      </c>
      <c r="O55" s="12">
        <v>8</v>
      </c>
      <c r="P55" s="12"/>
      <c r="Q55" s="15"/>
      <c r="R55" s="17">
        <f t="shared" si="1"/>
        <v>45</v>
      </c>
      <c r="S55" s="12">
        <v>3</v>
      </c>
      <c r="T55" t="str">
        <f t="shared" si="0"/>
        <v>A-3</v>
      </c>
    </row>
    <row r="56" spans="1:20" x14ac:dyDescent="0.25">
      <c r="A56" s="12">
        <v>10443</v>
      </c>
      <c r="B56" s="12">
        <v>6</v>
      </c>
      <c r="C56" s="12" t="s">
        <v>7</v>
      </c>
      <c r="D56" s="12">
        <v>17</v>
      </c>
      <c r="E56" s="13" t="s">
        <v>27</v>
      </c>
      <c r="F56" s="13" t="s">
        <v>24</v>
      </c>
      <c r="G56" s="12">
        <v>3</v>
      </c>
      <c r="H56" s="12">
        <v>7</v>
      </c>
      <c r="I56" s="12">
        <v>2</v>
      </c>
      <c r="J56" s="12">
        <v>4</v>
      </c>
      <c r="K56" s="12">
        <v>6</v>
      </c>
      <c r="L56" s="12">
        <v>1</v>
      </c>
      <c r="M56" s="12">
        <v>9</v>
      </c>
      <c r="N56" s="12">
        <v>5</v>
      </c>
      <c r="O56" s="12">
        <v>8</v>
      </c>
      <c r="P56" s="12"/>
      <c r="Q56" s="14"/>
      <c r="R56" s="17">
        <f t="shared" si="1"/>
        <v>45</v>
      </c>
      <c r="S56" s="12">
        <v>4</v>
      </c>
      <c r="T56" t="str">
        <f t="shared" si="0"/>
        <v>A-4</v>
      </c>
    </row>
    <row r="57" spans="1:20" x14ac:dyDescent="0.25">
      <c r="A57" s="12">
        <v>10420</v>
      </c>
      <c r="B57" s="12">
        <v>6</v>
      </c>
      <c r="C57" s="12" t="s">
        <v>7</v>
      </c>
      <c r="D57" s="12">
        <v>18</v>
      </c>
      <c r="E57" s="13" t="s">
        <v>29</v>
      </c>
      <c r="F57" s="13" t="s">
        <v>24</v>
      </c>
      <c r="G57" s="12">
        <v>3</v>
      </c>
      <c r="H57" s="12">
        <v>1</v>
      </c>
      <c r="I57" s="12">
        <v>4</v>
      </c>
      <c r="J57" s="12">
        <v>2</v>
      </c>
      <c r="K57" s="12">
        <v>9</v>
      </c>
      <c r="L57" s="12">
        <v>7</v>
      </c>
      <c r="M57" s="12">
        <v>6</v>
      </c>
      <c r="N57" s="12">
        <v>5</v>
      </c>
      <c r="O57" s="12">
        <v>8</v>
      </c>
      <c r="P57" s="12"/>
      <c r="Q57" s="15"/>
      <c r="R57" s="17">
        <f t="shared" si="1"/>
        <v>45</v>
      </c>
      <c r="S57" s="12">
        <v>3</v>
      </c>
      <c r="T57" t="str">
        <f t="shared" si="0"/>
        <v>A-3</v>
      </c>
    </row>
    <row r="58" spans="1:20" x14ac:dyDescent="0.25">
      <c r="A58" s="12">
        <v>10421</v>
      </c>
      <c r="B58" s="12">
        <v>6</v>
      </c>
      <c r="C58" s="12" t="s">
        <v>7</v>
      </c>
      <c r="D58" s="12">
        <v>19</v>
      </c>
      <c r="E58" s="13" t="s">
        <v>30</v>
      </c>
      <c r="F58" s="13" t="s">
        <v>24</v>
      </c>
      <c r="G58" s="12">
        <v>4</v>
      </c>
      <c r="H58" s="12">
        <v>1</v>
      </c>
      <c r="I58" s="12">
        <v>2</v>
      </c>
      <c r="J58" s="12">
        <v>6</v>
      </c>
      <c r="K58" s="12">
        <v>3</v>
      </c>
      <c r="L58" s="12">
        <v>9</v>
      </c>
      <c r="M58" s="12">
        <v>5</v>
      </c>
      <c r="N58" s="12">
        <v>7</v>
      </c>
      <c r="O58" s="12">
        <v>8</v>
      </c>
      <c r="P58" s="12"/>
      <c r="Q58" s="14"/>
      <c r="R58" s="17">
        <f t="shared" si="1"/>
        <v>45</v>
      </c>
      <c r="S58" s="12">
        <v>4</v>
      </c>
      <c r="T58" t="str">
        <f t="shared" si="0"/>
        <v>A-4</v>
      </c>
    </row>
    <row r="59" spans="1:20" x14ac:dyDescent="0.25">
      <c r="A59" s="12">
        <v>10446</v>
      </c>
      <c r="B59" s="12">
        <v>6</v>
      </c>
      <c r="C59" s="12" t="s">
        <v>7</v>
      </c>
      <c r="D59" s="12">
        <v>20</v>
      </c>
      <c r="E59" s="13" t="s">
        <v>31</v>
      </c>
      <c r="F59" s="13" t="s">
        <v>24</v>
      </c>
      <c r="G59" s="12">
        <v>9</v>
      </c>
      <c r="H59" s="12">
        <v>2</v>
      </c>
      <c r="I59" s="12">
        <v>1</v>
      </c>
      <c r="J59" s="12">
        <v>4</v>
      </c>
      <c r="K59" s="12">
        <v>6</v>
      </c>
      <c r="L59" s="12">
        <v>3</v>
      </c>
      <c r="M59" s="12">
        <v>5</v>
      </c>
      <c r="N59" s="12">
        <v>7</v>
      </c>
      <c r="O59" s="12">
        <v>8</v>
      </c>
      <c r="P59" s="12"/>
      <c r="Q59" s="14"/>
      <c r="R59" s="17">
        <f t="shared" si="1"/>
        <v>45</v>
      </c>
      <c r="S59" s="12">
        <v>9</v>
      </c>
      <c r="T59" t="str">
        <f t="shared" si="0"/>
        <v>A-9</v>
      </c>
    </row>
    <row r="60" spans="1:20" x14ac:dyDescent="0.25">
      <c r="A60" s="12">
        <v>10458</v>
      </c>
      <c r="B60" s="12">
        <v>6</v>
      </c>
      <c r="C60" s="12" t="s">
        <v>7</v>
      </c>
      <c r="D60" s="12">
        <v>21</v>
      </c>
      <c r="E60" s="13" t="s">
        <v>142</v>
      </c>
      <c r="F60" s="13" t="s">
        <v>24</v>
      </c>
      <c r="G60" s="12">
        <v>2</v>
      </c>
      <c r="H60" s="12">
        <v>1</v>
      </c>
      <c r="I60" s="12">
        <v>4</v>
      </c>
      <c r="J60" s="12">
        <v>3</v>
      </c>
      <c r="K60" s="12">
        <v>7</v>
      </c>
      <c r="L60" s="12">
        <v>5</v>
      </c>
      <c r="M60" s="12">
        <v>9</v>
      </c>
      <c r="N60" s="12">
        <v>6</v>
      </c>
      <c r="O60" s="12">
        <v>8</v>
      </c>
      <c r="P60" s="12"/>
      <c r="Q60" s="14"/>
      <c r="R60" s="17">
        <f t="shared" si="1"/>
        <v>45</v>
      </c>
      <c r="S60" s="12">
        <v>2</v>
      </c>
      <c r="T60" t="str">
        <f t="shared" si="0"/>
        <v>A-2</v>
      </c>
    </row>
    <row r="61" spans="1:20" x14ac:dyDescent="0.25">
      <c r="A61" s="12">
        <v>10423</v>
      </c>
      <c r="B61" s="12">
        <v>6</v>
      </c>
      <c r="C61" s="12" t="s">
        <v>7</v>
      </c>
      <c r="D61" s="12">
        <v>22</v>
      </c>
      <c r="E61" s="13" t="s">
        <v>32</v>
      </c>
      <c r="F61" s="13" t="s">
        <v>24</v>
      </c>
      <c r="G61" s="12">
        <v>4</v>
      </c>
      <c r="H61" s="12">
        <v>7</v>
      </c>
      <c r="I61" s="12">
        <v>6</v>
      </c>
      <c r="J61" s="12">
        <v>9</v>
      </c>
      <c r="K61" s="12">
        <v>3</v>
      </c>
      <c r="L61" s="12">
        <v>2</v>
      </c>
      <c r="M61" s="12">
        <v>1</v>
      </c>
      <c r="N61" s="12">
        <v>5</v>
      </c>
      <c r="O61" s="12">
        <v>8</v>
      </c>
      <c r="P61" s="12"/>
      <c r="Q61" s="15"/>
      <c r="R61" s="17">
        <f t="shared" si="1"/>
        <v>45</v>
      </c>
      <c r="S61" s="12">
        <v>4</v>
      </c>
      <c r="T61" t="str">
        <f t="shared" si="0"/>
        <v>A-4</v>
      </c>
    </row>
    <row r="62" spans="1:20" x14ac:dyDescent="0.25">
      <c r="A62" s="12">
        <v>10447</v>
      </c>
      <c r="B62" s="12">
        <v>6</v>
      </c>
      <c r="C62" s="12" t="s">
        <v>7</v>
      </c>
      <c r="D62" s="12">
        <v>23</v>
      </c>
      <c r="E62" s="13" t="s">
        <v>33</v>
      </c>
      <c r="F62" s="13" t="s">
        <v>24</v>
      </c>
      <c r="G62" s="12">
        <v>5</v>
      </c>
      <c r="H62" s="12">
        <v>4</v>
      </c>
      <c r="I62" s="12">
        <v>3</v>
      </c>
      <c r="J62" s="12">
        <v>1</v>
      </c>
      <c r="K62" s="12">
        <v>6</v>
      </c>
      <c r="L62" s="12">
        <v>9</v>
      </c>
      <c r="M62" s="12">
        <v>2</v>
      </c>
      <c r="N62" s="12">
        <v>7</v>
      </c>
      <c r="O62" s="12">
        <v>8</v>
      </c>
      <c r="P62" s="12"/>
      <c r="Q62" s="14"/>
      <c r="R62" s="17">
        <f t="shared" si="1"/>
        <v>45</v>
      </c>
      <c r="S62" s="12">
        <v>5</v>
      </c>
      <c r="T62" t="str">
        <f t="shared" si="0"/>
        <v>A-5</v>
      </c>
    </row>
    <row r="63" spans="1:20" x14ac:dyDescent="0.25">
      <c r="A63" s="12">
        <v>10448</v>
      </c>
      <c r="B63" s="12">
        <v>6</v>
      </c>
      <c r="C63" s="12" t="s">
        <v>7</v>
      </c>
      <c r="D63" s="12">
        <v>24</v>
      </c>
      <c r="E63" s="13" t="s">
        <v>34</v>
      </c>
      <c r="F63" s="13" t="s">
        <v>24</v>
      </c>
      <c r="G63" s="12">
        <v>3</v>
      </c>
      <c r="H63" s="12">
        <v>2</v>
      </c>
      <c r="I63" s="12">
        <v>1</v>
      </c>
      <c r="J63" s="12">
        <v>4</v>
      </c>
      <c r="K63" s="12">
        <v>6</v>
      </c>
      <c r="L63" s="12">
        <v>7</v>
      </c>
      <c r="M63" s="12">
        <v>5</v>
      </c>
      <c r="N63" s="12">
        <v>9</v>
      </c>
      <c r="O63" s="12">
        <v>8</v>
      </c>
      <c r="P63" s="12"/>
      <c r="Q63" s="14"/>
      <c r="R63" s="17">
        <f t="shared" si="1"/>
        <v>45</v>
      </c>
      <c r="S63" s="12">
        <v>2</v>
      </c>
      <c r="T63" t="str">
        <f t="shared" si="0"/>
        <v>A-2</v>
      </c>
    </row>
    <row r="64" spans="1:20" x14ac:dyDescent="0.25">
      <c r="A64" s="12">
        <v>10425</v>
      </c>
      <c r="B64" s="12">
        <v>6</v>
      </c>
      <c r="C64" s="12" t="s">
        <v>7</v>
      </c>
      <c r="D64" s="12">
        <v>25</v>
      </c>
      <c r="E64" s="13" t="s">
        <v>35</v>
      </c>
      <c r="F64" s="13" t="s">
        <v>24</v>
      </c>
      <c r="G64" s="12">
        <v>4</v>
      </c>
      <c r="H64" s="12">
        <v>6</v>
      </c>
      <c r="I64" s="12">
        <v>3</v>
      </c>
      <c r="J64" s="12">
        <v>2</v>
      </c>
      <c r="K64" s="12">
        <v>1</v>
      </c>
      <c r="L64" s="12">
        <v>5</v>
      </c>
      <c r="M64" s="12">
        <v>9</v>
      </c>
      <c r="N64" s="12">
        <v>7</v>
      </c>
      <c r="O64" s="12">
        <v>8</v>
      </c>
      <c r="P64" s="12"/>
      <c r="Q64" s="14"/>
      <c r="R64" s="17">
        <f t="shared" si="1"/>
        <v>45</v>
      </c>
      <c r="S64" s="12">
        <v>4</v>
      </c>
      <c r="T64" t="str">
        <f t="shared" si="0"/>
        <v>A-4</v>
      </c>
    </row>
    <row r="65" spans="1:20" x14ac:dyDescent="0.25">
      <c r="A65" s="12">
        <v>10449</v>
      </c>
      <c r="B65" s="12">
        <v>6</v>
      </c>
      <c r="C65" s="12" t="s">
        <v>7</v>
      </c>
      <c r="D65" s="12">
        <v>26</v>
      </c>
      <c r="E65" s="13" t="s">
        <v>36</v>
      </c>
      <c r="F65" s="13" t="s">
        <v>24</v>
      </c>
      <c r="G65" s="12">
        <v>2</v>
      </c>
      <c r="H65" s="12">
        <v>7</v>
      </c>
      <c r="I65" s="12">
        <v>9</v>
      </c>
      <c r="J65" s="12">
        <v>3</v>
      </c>
      <c r="K65" s="12">
        <v>4</v>
      </c>
      <c r="L65" s="12">
        <v>8</v>
      </c>
      <c r="M65" s="12">
        <v>1</v>
      </c>
      <c r="N65" s="12">
        <v>6</v>
      </c>
      <c r="O65" s="12">
        <v>5</v>
      </c>
      <c r="P65" s="12"/>
      <c r="Q65" s="14"/>
      <c r="R65" s="17">
        <f t="shared" si="1"/>
        <v>45</v>
      </c>
      <c r="S65" s="12">
        <v>2</v>
      </c>
      <c r="T65" t="str">
        <f t="shared" si="0"/>
        <v>A-2</v>
      </c>
    </row>
    <row r="66" spans="1:20" x14ac:dyDescent="0.25">
      <c r="A66" s="12">
        <v>10453</v>
      </c>
      <c r="B66" s="12">
        <v>6</v>
      </c>
      <c r="C66" s="12" t="s">
        <v>7</v>
      </c>
      <c r="D66" s="12">
        <v>27</v>
      </c>
      <c r="E66" s="13" t="s">
        <v>37</v>
      </c>
      <c r="F66" s="13" t="s">
        <v>24</v>
      </c>
      <c r="G66" s="12">
        <v>2</v>
      </c>
      <c r="H66" s="12">
        <v>5</v>
      </c>
      <c r="I66" s="12">
        <v>7</v>
      </c>
      <c r="J66" s="12">
        <v>1</v>
      </c>
      <c r="K66" s="12">
        <v>4</v>
      </c>
      <c r="L66" s="12">
        <v>8</v>
      </c>
      <c r="M66" s="12">
        <v>9</v>
      </c>
      <c r="N66" s="12">
        <v>3</v>
      </c>
      <c r="O66" s="12">
        <v>6</v>
      </c>
      <c r="P66" s="12"/>
      <c r="Q66" s="14"/>
      <c r="R66" s="17">
        <f t="shared" si="1"/>
        <v>45</v>
      </c>
      <c r="S66" s="12">
        <v>2</v>
      </c>
      <c r="T66" t="str">
        <f t="shared" si="0"/>
        <v>A-2</v>
      </c>
    </row>
    <row r="67" spans="1:20" x14ac:dyDescent="0.25">
      <c r="A67" s="12">
        <v>10451</v>
      </c>
      <c r="B67" s="12">
        <v>6</v>
      </c>
      <c r="C67" s="12" t="s">
        <v>38</v>
      </c>
      <c r="D67" s="12">
        <v>1</v>
      </c>
      <c r="E67" s="13" t="s">
        <v>39</v>
      </c>
      <c r="F67" s="13" t="s">
        <v>9</v>
      </c>
      <c r="G67" s="12">
        <v>3</v>
      </c>
      <c r="H67" s="12">
        <v>7</v>
      </c>
      <c r="I67" s="12">
        <v>4</v>
      </c>
      <c r="J67" s="12">
        <v>9</v>
      </c>
      <c r="K67" s="12">
        <v>5</v>
      </c>
      <c r="L67" s="12">
        <v>6</v>
      </c>
      <c r="M67" s="12">
        <v>8</v>
      </c>
      <c r="N67" s="12">
        <v>2</v>
      </c>
      <c r="O67" s="12">
        <v>1</v>
      </c>
      <c r="P67" s="12"/>
      <c r="Q67" s="14"/>
      <c r="R67" s="17">
        <f t="shared" ref="R67:R126" si="2">G67+H67+I67+J67+K67+L67+M67+N67+O67</f>
        <v>45</v>
      </c>
      <c r="S67" s="12">
        <v>4</v>
      </c>
      <c r="T67" t="str">
        <f t="shared" si="0"/>
        <v>A-4</v>
      </c>
    </row>
    <row r="68" spans="1:20" x14ac:dyDescent="0.25">
      <c r="A68" s="12">
        <v>10428</v>
      </c>
      <c r="B68" s="12">
        <v>6</v>
      </c>
      <c r="C68" s="12" t="s">
        <v>38</v>
      </c>
      <c r="D68" s="12">
        <v>2</v>
      </c>
      <c r="E68" s="13" t="s">
        <v>143</v>
      </c>
      <c r="F68" s="13" t="s">
        <v>9</v>
      </c>
      <c r="G68" s="12">
        <v>7</v>
      </c>
      <c r="H68" s="12">
        <v>3</v>
      </c>
      <c r="I68" s="12">
        <v>9</v>
      </c>
      <c r="J68" s="12">
        <v>4</v>
      </c>
      <c r="K68" s="12">
        <v>6</v>
      </c>
      <c r="L68" s="12">
        <v>5</v>
      </c>
      <c r="M68" s="12">
        <v>1</v>
      </c>
      <c r="N68" s="12">
        <v>8</v>
      </c>
      <c r="O68" s="12">
        <v>2</v>
      </c>
      <c r="P68" s="12"/>
      <c r="Q68" s="12"/>
      <c r="R68" s="17">
        <f t="shared" si="2"/>
        <v>45</v>
      </c>
      <c r="S68" s="12">
        <v>4</v>
      </c>
      <c r="T68" t="str">
        <f t="shared" ref="T68:T93" si="3">_xlfn.CONCAT($U$1,S68)</f>
        <v>A-4</v>
      </c>
    </row>
    <row r="69" spans="1:20" x14ac:dyDescent="0.25">
      <c r="A69" s="12">
        <v>10461</v>
      </c>
      <c r="B69" s="12">
        <v>6</v>
      </c>
      <c r="C69" s="12" t="s">
        <v>38</v>
      </c>
      <c r="D69" s="12">
        <v>3</v>
      </c>
      <c r="E69" s="13" t="s">
        <v>40</v>
      </c>
      <c r="F69" s="13" t="s">
        <v>9</v>
      </c>
      <c r="G69" s="12">
        <v>7</v>
      </c>
      <c r="H69" s="12">
        <v>8</v>
      </c>
      <c r="I69" s="12">
        <v>5</v>
      </c>
      <c r="J69" s="12">
        <v>6</v>
      </c>
      <c r="K69" s="12">
        <v>4</v>
      </c>
      <c r="L69" s="12">
        <v>1</v>
      </c>
      <c r="M69" s="12">
        <v>9</v>
      </c>
      <c r="N69" s="12">
        <v>3</v>
      </c>
      <c r="O69" s="12">
        <v>2</v>
      </c>
      <c r="P69" s="12"/>
      <c r="Q69" s="12"/>
      <c r="R69" s="17">
        <f t="shared" si="2"/>
        <v>45</v>
      </c>
      <c r="S69" s="12">
        <v>8</v>
      </c>
      <c r="T69" t="str">
        <f t="shared" si="3"/>
        <v>A-8</v>
      </c>
    </row>
    <row r="70" spans="1:20" x14ac:dyDescent="0.25">
      <c r="A70" s="12">
        <v>10403</v>
      </c>
      <c r="B70" s="12">
        <v>6</v>
      </c>
      <c r="C70" s="12" t="s">
        <v>38</v>
      </c>
      <c r="D70" s="12">
        <v>4</v>
      </c>
      <c r="E70" s="13" t="s">
        <v>41</v>
      </c>
      <c r="F70" s="13" t="s">
        <v>9</v>
      </c>
      <c r="G70" s="12">
        <v>7</v>
      </c>
      <c r="H70" s="12">
        <v>4</v>
      </c>
      <c r="I70" s="12">
        <v>1</v>
      </c>
      <c r="J70" s="12">
        <v>3</v>
      </c>
      <c r="K70" s="12">
        <v>6</v>
      </c>
      <c r="L70" s="12">
        <v>2</v>
      </c>
      <c r="M70" s="12">
        <v>9</v>
      </c>
      <c r="N70" s="12">
        <v>8</v>
      </c>
      <c r="O70" s="12">
        <v>5</v>
      </c>
      <c r="P70" s="12"/>
      <c r="Q70" s="12"/>
      <c r="R70" s="17">
        <f t="shared" si="2"/>
        <v>45</v>
      </c>
      <c r="S70" s="12">
        <v>4</v>
      </c>
      <c r="T70" t="str">
        <f t="shared" si="3"/>
        <v>A-4</v>
      </c>
    </row>
    <row r="71" spans="1:20" x14ac:dyDescent="0.25">
      <c r="A71" s="12">
        <v>10429</v>
      </c>
      <c r="B71" s="12">
        <v>6</v>
      </c>
      <c r="C71" s="12" t="s">
        <v>38</v>
      </c>
      <c r="D71" s="12">
        <v>5</v>
      </c>
      <c r="E71" s="13" t="s">
        <v>42</v>
      </c>
      <c r="F71" s="13" t="s">
        <v>9</v>
      </c>
      <c r="G71" s="12">
        <v>3</v>
      </c>
      <c r="H71" s="12">
        <v>5</v>
      </c>
      <c r="I71" s="12">
        <v>7</v>
      </c>
      <c r="J71" s="12">
        <v>9</v>
      </c>
      <c r="K71" s="12">
        <v>1</v>
      </c>
      <c r="L71" s="12">
        <v>8</v>
      </c>
      <c r="M71" s="12">
        <v>6</v>
      </c>
      <c r="N71" s="12">
        <v>2</v>
      </c>
      <c r="O71" s="12">
        <v>4</v>
      </c>
      <c r="P71" s="12"/>
      <c r="Q71" s="12"/>
      <c r="R71" s="17">
        <f t="shared" si="2"/>
        <v>45</v>
      </c>
      <c r="S71" s="12">
        <v>5</v>
      </c>
      <c r="T71" t="str">
        <f t="shared" si="3"/>
        <v>A-5</v>
      </c>
    </row>
    <row r="72" spans="1:20" x14ac:dyDescent="0.25">
      <c r="A72" s="12">
        <v>10405</v>
      </c>
      <c r="B72" s="12">
        <v>6</v>
      </c>
      <c r="C72" s="12" t="s">
        <v>38</v>
      </c>
      <c r="D72" s="12">
        <v>6</v>
      </c>
      <c r="E72" s="13" t="s">
        <v>43</v>
      </c>
      <c r="F72" s="13" t="s">
        <v>9</v>
      </c>
      <c r="G72" s="12">
        <v>7</v>
      </c>
      <c r="H72" s="12">
        <v>3</v>
      </c>
      <c r="I72" s="12">
        <v>8</v>
      </c>
      <c r="J72" s="12">
        <v>6</v>
      </c>
      <c r="K72" s="12">
        <v>4</v>
      </c>
      <c r="L72" s="12">
        <v>9</v>
      </c>
      <c r="M72" s="12">
        <v>2</v>
      </c>
      <c r="N72" s="12">
        <v>1</v>
      </c>
      <c r="O72" s="12">
        <v>5</v>
      </c>
      <c r="P72" s="12"/>
      <c r="Q72" s="12"/>
      <c r="R72" s="17">
        <f t="shared" si="2"/>
        <v>45</v>
      </c>
      <c r="S72" s="12">
        <v>7</v>
      </c>
      <c r="T72" t="str">
        <f t="shared" si="3"/>
        <v>A-7</v>
      </c>
    </row>
    <row r="73" spans="1:20" x14ac:dyDescent="0.25">
      <c r="A73" s="12">
        <v>10406</v>
      </c>
      <c r="B73" s="12">
        <v>6</v>
      </c>
      <c r="C73" s="12" t="s">
        <v>38</v>
      </c>
      <c r="D73" s="12">
        <v>7</v>
      </c>
      <c r="E73" s="13" t="s">
        <v>44</v>
      </c>
      <c r="F73" s="13" t="s">
        <v>9</v>
      </c>
      <c r="G73" s="12">
        <v>6</v>
      </c>
      <c r="H73" s="12">
        <v>3</v>
      </c>
      <c r="I73" s="12">
        <v>1</v>
      </c>
      <c r="J73" s="12">
        <v>8</v>
      </c>
      <c r="K73" s="12">
        <v>9</v>
      </c>
      <c r="L73" s="12">
        <v>5</v>
      </c>
      <c r="M73" s="12">
        <v>2</v>
      </c>
      <c r="N73" s="12">
        <v>7</v>
      </c>
      <c r="O73" s="12">
        <v>4</v>
      </c>
      <c r="P73" s="12"/>
      <c r="Q73" s="12"/>
      <c r="R73" s="17">
        <f t="shared" si="2"/>
        <v>45</v>
      </c>
      <c r="S73" s="12">
        <v>6</v>
      </c>
      <c r="T73" t="str">
        <f t="shared" si="3"/>
        <v>A-6</v>
      </c>
    </row>
    <row r="74" spans="1:20" x14ac:dyDescent="0.25">
      <c r="A74" s="12">
        <v>10433</v>
      </c>
      <c r="B74" s="12">
        <v>6</v>
      </c>
      <c r="C74" s="12" t="s">
        <v>38</v>
      </c>
      <c r="D74" s="12">
        <v>8</v>
      </c>
      <c r="E74" s="13" t="s">
        <v>45</v>
      </c>
      <c r="F74" s="13" t="s">
        <v>9</v>
      </c>
      <c r="G74" s="12">
        <v>7</v>
      </c>
      <c r="H74" s="12">
        <v>6</v>
      </c>
      <c r="I74" s="12">
        <v>3</v>
      </c>
      <c r="J74" s="12">
        <v>5</v>
      </c>
      <c r="K74" s="12">
        <v>4</v>
      </c>
      <c r="L74" s="12">
        <v>9</v>
      </c>
      <c r="M74" s="12">
        <v>1</v>
      </c>
      <c r="N74" s="12">
        <v>8</v>
      </c>
      <c r="O74" s="12">
        <v>2</v>
      </c>
      <c r="P74" s="12"/>
      <c r="Q74" s="12"/>
      <c r="R74" s="17">
        <f t="shared" si="2"/>
        <v>45</v>
      </c>
      <c r="S74" s="12">
        <v>6</v>
      </c>
      <c r="T74" t="str">
        <f t="shared" si="3"/>
        <v>A-6</v>
      </c>
    </row>
    <row r="75" spans="1:20" x14ac:dyDescent="0.25">
      <c r="A75" s="12">
        <v>10435</v>
      </c>
      <c r="B75" s="12">
        <v>6</v>
      </c>
      <c r="C75" s="12" t="s">
        <v>38</v>
      </c>
      <c r="D75" s="12">
        <v>9</v>
      </c>
      <c r="E75" s="13" t="s">
        <v>46</v>
      </c>
      <c r="F75" s="13" t="s">
        <v>9</v>
      </c>
      <c r="G75" s="12">
        <v>7</v>
      </c>
      <c r="H75" s="12">
        <v>3</v>
      </c>
      <c r="I75" s="12">
        <v>6</v>
      </c>
      <c r="J75" s="12">
        <v>4</v>
      </c>
      <c r="K75" s="12">
        <v>1</v>
      </c>
      <c r="L75" s="12">
        <v>9</v>
      </c>
      <c r="M75" s="12">
        <v>8</v>
      </c>
      <c r="N75" s="12">
        <v>5</v>
      </c>
      <c r="O75" s="12">
        <v>2</v>
      </c>
      <c r="P75" s="12"/>
      <c r="Q75" s="12"/>
      <c r="R75" s="17">
        <f t="shared" si="2"/>
        <v>45</v>
      </c>
      <c r="S75" s="12">
        <v>7</v>
      </c>
      <c r="T75" t="str">
        <f t="shared" si="3"/>
        <v>A-7</v>
      </c>
    </row>
    <row r="76" spans="1:20" x14ac:dyDescent="0.25">
      <c r="A76" s="12">
        <v>10436</v>
      </c>
      <c r="B76" s="12">
        <v>6</v>
      </c>
      <c r="C76" s="12" t="s">
        <v>38</v>
      </c>
      <c r="D76" s="12">
        <v>10</v>
      </c>
      <c r="E76" s="13" t="s">
        <v>47</v>
      </c>
      <c r="F76" s="13" t="s">
        <v>9</v>
      </c>
      <c r="G76" s="12">
        <v>6</v>
      </c>
      <c r="H76" s="12">
        <v>5</v>
      </c>
      <c r="I76" s="12">
        <v>9</v>
      </c>
      <c r="J76" s="12">
        <v>1</v>
      </c>
      <c r="K76" s="12">
        <v>2</v>
      </c>
      <c r="L76" s="12">
        <v>4</v>
      </c>
      <c r="M76" s="12">
        <v>3</v>
      </c>
      <c r="N76" s="12">
        <v>7</v>
      </c>
      <c r="O76" s="12">
        <v>8</v>
      </c>
      <c r="P76" s="12"/>
      <c r="Q76" s="12"/>
      <c r="R76" s="17">
        <f t="shared" si="2"/>
        <v>45</v>
      </c>
      <c r="S76" s="12">
        <v>6</v>
      </c>
      <c r="T76" t="str">
        <f t="shared" si="3"/>
        <v>A-6</v>
      </c>
    </row>
    <row r="77" spans="1:20" x14ac:dyDescent="0.25">
      <c r="A77" s="12">
        <v>10410</v>
      </c>
      <c r="B77" s="12">
        <v>6</v>
      </c>
      <c r="C77" s="12" t="s">
        <v>38</v>
      </c>
      <c r="D77" s="12">
        <v>11</v>
      </c>
      <c r="E77" s="13" t="s">
        <v>48</v>
      </c>
      <c r="F77" s="13" t="s">
        <v>9</v>
      </c>
      <c r="G77" s="12">
        <v>3</v>
      </c>
      <c r="H77" s="12">
        <v>7</v>
      </c>
      <c r="I77" s="12">
        <v>9</v>
      </c>
      <c r="J77" s="12">
        <v>8</v>
      </c>
      <c r="K77" s="12">
        <v>5</v>
      </c>
      <c r="L77" s="12">
        <v>6</v>
      </c>
      <c r="M77" s="12">
        <v>1</v>
      </c>
      <c r="N77" s="12">
        <v>2</v>
      </c>
      <c r="O77" s="12">
        <v>4</v>
      </c>
      <c r="P77" s="12"/>
      <c r="Q77" s="12"/>
      <c r="R77" s="17">
        <f t="shared" si="2"/>
        <v>45</v>
      </c>
      <c r="S77" s="12">
        <v>8</v>
      </c>
      <c r="T77" t="str">
        <f t="shared" si="3"/>
        <v>A-8</v>
      </c>
    </row>
    <row r="78" spans="1:20" x14ac:dyDescent="0.25">
      <c r="A78" s="12">
        <v>10411</v>
      </c>
      <c r="B78" s="12">
        <v>6</v>
      </c>
      <c r="C78" s="12" t="s">
        <v>38</v>
      </c>
      <c r="D78" s="12">
        <v>12</v>
      </c>
      <c r="E78" s="13" t="s">
        <v>49</v>
      </c>
      <c r="F78" s="13" t="s">
        <v>9</v>
      </c>
      <c r="G78" s="12">
        <v>7</v>
      </c>
      <c r="H78" s="12">
        <v>3</v>
      </c>
      <c r="I78" s="12">
        <v>2</v>
      </c>
      <c r="J78" s="12">
        <v>8</v>
      </c>
      <c r="K78" s="12">
        <v>6</v>
      </c>
      <c r="L78" s="12">
        <v>4</v>
      </c>
      <c r="M78" s="12">
        <v>9</v>
      </c>
      <c r="N78" s="12">
        <v>1</v>
      </c>
      <c r="O78" s="12">
        <v>5</v>
      </c>
      <c r="P78" s="12"/>
      <c r="Q78" s="12"/>
      <c r="R78" s="17">
        <f t="shared" si="2"/>
        <v>45</v>
      </c>
      <c r="S78" s="12">
        <v>8</v>
      </c>
      <c r="T78" t="str">
        <f t="shared" si="3"/>
        <v>A-8</v>
      </c>
    </row>
    <row r="79" spans="1:20" x14ac:dyDescent="0.25">
      <c r="A79" s="12">
        <v>10439</v>
      </c>
      <c r="B79" s="12">
        <v>6</v>
      </c>
      <c r="C79" s="12" t="s">
        <v>38</v>
      </c>
      <c r="D79" s="12">
        <v>13</v>
      </c>
      <c r="E79" s="13" t="s">
        <v>50</v>
      </c>
      <c r="F79" s="13" t="s">
        <v>24</v>
      </c>
      <c r="G79" s="12">
        <v>2</v>
      </c>
      <c r="H79" s="12">
        <v>1</v>
      </c>
      <c r="I79" s="12">
        <v>4</v>
      </c>
      <c r="J79" s="12">
        <v>9</v>
      </c>
      <c r="K79" s="12">
        <v>6</v>
      </c>
      <c r="L79" s="12">
        <v>3</v>
      </c>
      <c r="M79" s="12">
        <v>5</v>
      </c>
      <c r="N79" s="12">
        <v>7</v>
      </c>
      <c r="O79" s="12">
        <v>8</v>
      </c>
      <c r="P79" s="12"/>
      <c r="Q79" s="12"/>
      <c r="R79" s="17">
        <f t="shared" si="2"/>
        <v>45</v>
      </c>
      <c r="S79" s="12">
        <v>2</v>
      </c>
      <c r="T79" t="str">
        <f t="shared" si="3"/>
        <v>A-2</v>
      </c>
    </row>
    <row r="80" spans="1:20" x14ac:dyDescent="0.25">
      <c r="A80" s="12">
        <v>10413</v>
      </c>
      <c r="B80" s="12">
        <v>6</v>
      </c>
      <c r="C80" s="12" t="s">
        <v>38</v>
      </c>
      <c r="D80" s="12">
        <v>14</v>
      </c>
      <c r="E80" s="13" t="s">
        <v>51</v>
      </c>
      <c r="F80" s="13" t="s">
        <v>24</v>
      </c>
      <c r="G80" s="12">
        <v>9</v>
      </c>
      <c r="H80" s="12">
        <v>6</v>
      </c>
      <c r="I80" s="12">
        <v>7</v>
      </c>
      <c r="J80" s="12">
        <v>1</v>
      </c>
      <c r="K80" s="12">
        <v>4</v>
      </c>
      <c r="L80" s="12">
        <v>3</v>
      </c>
      <c r="M80" s="12">
        <v>5</v>
      </c>
      <c r="N80" s="12">
        <v>2</v>
      </c>
      <c r="O80" s="12">
        <v>8</v>
      </c>
      <c r="P80" s="12"/>
      <c r="Q80" s="12"/>
      <c r="R80" s="17">
        <f t="shared" si="2"/>
        <v>45</v>
      </c>
      <c r="S80" s="12">
        <v>9</v>
      </c>
      <c r="T80" t="str">
        <f t="shared" si="3"/>
        <v>A-9</v>
      </c>
    </row>
    <row r="81" spans="1:20" x14ac:dyDescent="0.25">
      <c r="A81" s="12">
        <v>10414</v>
      </c>
      <c r="B81" s="12">
        <v>6</v>
      </c>
      <c r="C81" s="12" t="s">
        <v>38</v>
      </c>
      <c r="D81" s="12">
        <v>15</v>
      </c>
      <c r="E81" s="13" t="s">
        <v>52</v>
      </c>
      <c r="F81" s="13" t="s">
        <v>24</v>
      </c>
      <c r="G81" s="12">
        <v>7</v>
      </c>
      <c r="H81" s="12">
        <v>3</v>
      </c>
      <c r="I81" s="12">
        <v>9</v>
      </c>
      <c r="J81" s="12">
        <v>1</v>
      </c>
      <c r="K81" s="12">
        <v>8</v>
      </c>
      <c r="L81" s="12">
        <v>4</v>
      </c>
      <c r="M81" s="12">
        <v>2</v>
      </c>
      <c r="N81" s="12">
        <v>5</v>
      </c>
      <c r="O81" s="12">
        <v>6</v>
      </c>
      <c r="P81" s="12"/>
      <c r="Q81" s="12"/>
      <c r="R81" s="17">
        <f t="shared" si="2"/>
        <v>45</v>
      </c>
      <c r="S81" s="12">
        <v>7</v>
      </c>
      <c r="T81" t="str">
        <f t="shared" si="3"/>
        <v>A-7</v>
      </c>
    </row>
    <row r="82" spans="1:20" x14ac:dyDescent="0.25">
      <c r="A82" s="12">
        <v>10415</v>
      </c>
      <c r="B82" s="12">
        <v>6</v>
      </c>
      <c r="C82" s="12" t="s">
        <v>38</v>
      </c>
      <c r="D82" s="12">
        <v>16</v>
      </c>
      <c r="E82" s="13" t="s">
        <v>53</v>
      </c>
      <c r="F82" s="13" t="s">
        <v>24</v>
      </c>
      <c r="G82" s="12">
        <v>3</v>
      </c>
      <c r="H82" s="12">
        <v>1</v>
      </c>
      <c r="I82" s="12">
        <v>2</v>
      </c>
      <c r="J82" s="12">
        <v>4</v>
      </c>
      <c r="K82" s="12">
        <v>6</v>
      </c>
      <c r="L82" s="12">
        <v>7</v>
      </c>
      <c r="M82" s="12">
        <v>8</v>
      </c>
      <c r="N82" s="12">
        <v>9</v>
      </c>
      <c r="O82" s="12">
        <v>5</v>
      </c>
      <c r="P82" s="12"/>
      <c r="Q82" s="12"/>
      <c r="R82" s="17">
        <f t="shared" si="2"/>
        <v>45</v>
      </c>
      <c r="S82" s="12">
        <v>3</v>
      </c>
      <c r="T82" t="str">
        <f t="shared" si="3"/>
        <v>A-3</v>
      </c>
    </row>
    <row r="83" spans="1:20" x14ac:dyDescent="0.25">
      <c r="A83" s="12">
        <v>10416</v>
      </c>
      <c r="B83" s="12">
        <v>6</v>
      </c>
      <c r="C83" s="12" t="s">
        <v>38</v>
      </c>
      <c r="D83" s="12">
        <v>17</v>
      </c>
      <c r="E83" s="13" t="s">
        <v>54</v>
      </c>
      <c r="F83" s="13" t="s">
        <v>24</v>
      </c>
      <c r="G83" s="12">
        <v>7</v>
      </c>
      <c r="H83" s="12">
        <v>3</v>
      </c>
      <c r="I83" s="12">
        <v>1</v>
      </c>
      <c r="J83" s="12">
        <v>6</v>
      </c>
      <c r="K83" s="12">
        <v>4</v>
      </c>
      <c r="L83" s="12">
        <v>9</v>
      </c>
      <c r="M83" s="12">
        <v>5</v>
      </c>
      <c r="N83" s="12">
        <v>8</v>
      </c>
      <c r="O83" s="12">
        <v>2</v>
      </c>
      <c r="P83" s="12"/>
      <c r="Q83" s="12"/>
      <c r="R83" s="17">
        <f t="shared" si="2"/>
        <v>45</v>
      </c>
      <c r="S83" s="12">
        <v>7</v>
      </c>
      <c r="T83" t="str">
        <f t="shared" si="3"/>
        <v>A-7</v>
      </c>
    </row>
    <row r="84" spans="1:20" x14ac:dyDescent="0.25">
      <c r="A84" s="12">
        <v>10419</v>
      </c>
      <c r="B84" s="12">
        <v>6</v>
      </c>
      <c r="C84" s="12" t="s">
        <v>38</v>
      </c>
      <c r="D84" s="12">
        <v>19</v>
      </c>
      <c r="E84" s="13" t="s">
        <v>56</v>
      </c>
      <c r="F84" s="13" t="s">
        <v>24</v>
      </c>
      <c r="G84" s="12">
        <v>9</v>
      </c>
      <c r="H84" s="12">
        <v>4</v>
      </c>
      <c r="I84" s="12">
        <v>1</v>
      </c>
      <c r="J84" s="12">
        <v>7</v>
      </c>
      <c r="K84" s="12">
        <v>5</v>
      </c>
      <c r="L84" s="12">
        <v>6</v>
      </c>
      <c r="M84" s="12">
        <v>8</v>
      </c>
      <c r="N84" s="12">
        <v>2</v>
      </c>
      <c r="O84" s="12">
        <v>3</v>
      </c>
      <c r="P84" s="12"/>
      <c r="Q84" s="12"/>
      <c r="R84" s="17">
        <f>G93+H93+I93+J93+K93+L93+M93+N93+O93</f>
        <v>45</v>
      </c>
      <c r="S84" s="12">
        <v>9</v>
      </c>
      <c r="T84" t="str">
        <f t="shared" si="3"/>
        <v>A-9</v>
      </c>
    </row>
    <row r="85" spans="1:20" x14ac:dyDescent="0.25">
      <c r="A85" s="12">
        <v>10444</v>
      </c>
      <c r="B85" s="12">
        <v>6</v>
      </c>
      <c r="C85" s="12" t="s">
        <v>38</v>
      </c>
      <c r="D85" s="12">
        <v>20</v>
      </c>
      <c r="E85" s="13" t="s">
        <v>55</v>
      </c>
      <c r="F85" s="13" t="s">
        <v>24</v>
      </c>
      <c r="G85" s="12">
        <v>7</v>
      </c>
      <c r="H85" s="12">
        <v>2</v>
      </c>
      <c r="I85" s="12">
        <v>4</v>
      </c>
      <c r="J85" s="12">
        <v>3</v>
      </c>
      <c r="K85" s="12">
        <v>1</v>
      </c>
      <c r="L85" s="12">
        <v>9</v>
      </c>
      <c r="M85" s="12">
        <v>6</v>
      </c>
      <c r="N85" s="12">
        <v>5</v>
      </c>
      <c r="O85" s="12">
        <v>8</v>
      </c>
      <c r="P85" s="12"/>
      <c r="Q85" s="12"/>
      <c r="R85" s="17">
        <f t="shared" si="2"/>
        <v>45</v>
      </c>
      <c r="S85" s="12">
        <v>7</v>
      </c>
      <c r="T85" t="str">
        <f t="shared" si="3"/>
        <v>A-7</v>
      </c>
    </row>
    <row r="86" spans="1:20" x14ac:dyDescent="0.25">
      <c r="A86" s="12">
        <v>10445</v>
      </c>
      <c r="B86" s="12">
        <v>6</v>
      </c>
      <c r="C86" s="12" t="s">
        <v>38</v>
      </c>
      <c r="D86" s="12">
        <v>21</v>
      </c>
      <c r="E86" s="13" t="s">
        <v>57</v>
      </c>
      <c r="F86" s="13" t="s">
        <v>24</v>
      </c>
      <c r="G86" s="12">
        <v>5</v>
      </c>
      <c r="H86" s="12">
        <v>4</v>
      </c>
      <c r="I86" s="12">
        <v>1</v>
      </c>
      <c r="J86" s="12">
        <v>7</v>
      </c>
      <c r="K86" s="12">
        <v>6</v>
      </c>
      <c r="L86" s="12">
        <v>9</v>
      </c>
      <c r="M86" s="12">
        <v>8</v>
      </c>
      <c r="N86" s="12">
        <v>3</v>
      </c>
      <c r="O86" s="12">
        <v>2</v>
      </c>
      <c r="P86" s="12"/>
      <c r="Q86" s="12"/>
      <c r="R86" s="17">
        <f t="shared" si="2"/>
        <v>45</v>
      </c>
      <c r="S86" s="12">
        <v>5</v>
      </c>
      <c r="T86" t="str">
        <f t="shared" si="3"/>
        <v>A-5</v>
      </c>
    </row>
    <row r="87" spans="1:20" x14ac:dyDescent="0.25">
      <c r="A87" s="12">
        <v>10422</v>
      </c>
      <c r="B87" s="12">
        <v>6</v>
      </c>
      <c r="C87" s="12" t="s">
        <v>38</v>
      </c>
      <c r="D87" s="12">
        <v>22</v>
      </c>
      <c r="E87" s="13" t="s">
        <v>58</v>
      </c>
      <c r="F87" s="13" t="s">
        <v>24</v>
      </c>
      <c r="G87" s="12">
        <v>7</v>
      </c>
      <c r="H87" s="12">
        <v>1</v>
      </c>
      <c r="I87" s="12">
        <v>3</v>
      </c>
      <c r="J87" s="12">
        <v>6</v>
      </c>
      <c r="K87" s="12">
        <v>9</v>
      </c>
      <c r="L87" s="12">
        <v>4</v>
      </c>
      <c r="M87" s="12">
        <v>5</v>
      </c>
      <c r="N87" s="12">
        <v>2</v>
      </c>
      <c r="O87" s="12">
        <v>8</v>
      </c>
      <c r="P87" s="12"/>
      <c r="Q87" s="12"/>
      <c r="R87" s="17">
        <f t="shared" si="2"/>
        <v>45</v>
      </c>
      <c r="S87" s="12">
        <v>7</v>
      </c>
      <c r="T87" t="str">
        <f t="shared" si="3"/>
        <v>A-7</v>
      </c>
    </row>
    <row r="88" spans="1:20" x14ac:dyDescent="0.25">
      <c r="A88" s="12">
        <v>10424</v>
      </c>
      <c r="B88" s="12">
        <v>6</v>
      </c>
      <c r="C88" s="12" t="s">
        <v>38</v>
      </c>
      <c r="D88" s="12">
        <v>23</v>
      </c>
      <c r="E88" s="13" t="s">
        <v>59</v>
      </c>
      <c r="F88" s="13" t="s">
        <v>24</v>
      </c>
      <c r="G88" s="12">
        <v>9</v>
      </c>
      <c r="H88" s="12">
        <v>8</v>
      </c>
      <c r="I88" s="12">
        <v>6</v>
      </c>
      <c r="J88" s="12">
        <v>1</v>
      </c>
      <c r="K88" s="12">
        <v>3</v>
      </c>
      <c r="L88" s="12">
        <v>4</v>
      </c>
      <c r="M88" s="12">
        <v>5</v>
      </c>
      <c r="N88" s="12">
        <v>7</v>
      </c>
      <c r="O88" s="12">
        <v>2</v>
      </c>
      <c r="P88" s="12"/>
      <c r="Q88" s="12"/>
      <c r="R88" s="17">
        <f t="shared" si="2"/>
        <v>45</v>
      </c>
      <c r="S88" s="12">
        <v>9</v>
      </c>
      <c r="T88" t="str">
        <f t="shared" si="3"/>
        <v>A-9</v>
      </c>
    </row>
    <row r="89" spans="1:20" x14ac:dyDescent="0.25">
      <c r="A89" s="12">
        <v>10460</v>
      </c>
      <c r="B89" s="12">
        <v>6</v>
      </c>
      <c r="C89" s="12" t="s">
        <v>38</v>
      </c>
      <c r="D89" s="12">
        <v>24</v>
      </c>
      <c r="E89" s="13" t="s">
        <v>60</v>
      </c>
      <c r="F89" s="13" t="s">
        <v>24</v>
      </c>
      <c r="G89" s="12">
        <v>7</v>
      </c>
      <c r="H89" s="12">
        <v>1</v>
      </c>
      <c r="I89" s="12">
        <v>3</v>
      </c>
      <c r="J89" s="12">
        <v>8</v>
      </c>
      <c r="K89" s="12">
        <v>4</v>
      </c>
      <c r="L89" s="12">
        <v>5</v>
      </c>
      <c r="M89" s="12">
        <v>6</v>
      </c>
      <c r="N89" s="12">
        <v>9</v>
      </c>
      <c r="O89" s="12">
        <v>2</v>
      </c>
      <c r="P89" s="12"/>
      <c r="Q89" s="12"/>
      <c r="R89" s="17">
        <f t="shared" si="2"/>
        <v>45</v>
      </c>
      <c r="S89" s="12">
        <v>7</v>
      </c>
      <c r="T89" t="str">
        <f t="shared" si="3"/>
        <v>A-7</v>
      </c>
    </row>
    <row r="90" spans="1:20" x14ac:dyDescent="0.25">
      <c r="A90" s="12">
        <v>10450</v>
      </c>
      <c r="B90" s="12">
        <v>6</v>
      </c>
      <c r="C90" s="12" t="s">
        <v>38</v>
      </c>
      <c r="D90" s="12">
        <v>25</v>
      </c>
      <c r="E90" s="13" t="s">
        <v>61</v>
      </c>
      <c r="F90" s="13" t="s">
        <v>24</v>
      </c>
      <c r="G90" s="12">
        <v>7</v>
      </c>
      <c r="H90" s="12">
        <v>4</v>
      </c>
      <c r="I90" s="12">
        <v>3</v>
      </c>
      <c r="J90" s="12">
        <v>6</v>
      </c>
      <c r="K90" s="12">
        <v>9</v>
      </c>
      <c r="L90" s="12">
        <v>1</v>
      </c>
      <c r="M90" s="12">
        <v>2</v>
      </c>
      <c r="N90" s="12">
        <v>5</v>
      </c>
      <c r="O90" s="12">
        <v>8</v>
      </c>
      <c r="P90" s="12"/>
      <c r="Q90" s="12"/>
      <c r="R90" s="17">
        <f t="shared" si="2"/>
        <v>45</v>
      </c>
      <c r="S90" s="12">
        <v>4</v>
      </c>
      <c r="T90" t="str">
        <f t="shared" si="3"/>
        <v>A-4</v>
      </c>
    </row>
    <row r="91" spans="1:20" x14ac:dyDescent="0.25">
      <c r="A91" s="12">
        <v>10426</v>
      </c>
      <c r="B91" s="12">
        <v>6</v>
      </c>
      <c r="C91" s="12" t="s">
        <v>38</v>
      </c>
      <c r="D91" s="12">
        <v>26</v>
      </c>
      <c r="E91" s="13" t="s">
        <v>62</v>
      </c>
      <c r="F91" s="13" t="s">
        <v>24</v>
      </c>
      <c r="G91" s="12">
        <v>7</v>
      </c>
      <c r="H91" s="12">
        <v>1</v>
      </c>
      <c r="I91" s="12">
        <v>3</v>
      </c>
      <c r="J91" s="12">
        <v>6</v>
      </c>
      <c r="K91" s="12">
        <v>9</v>
      </c>
      <c r="L91" s="12">
        <v>4</v>
      </c>
      <c r="M91" s="12">
        <v>5</v>
      </c>
      <c r="N91" s="12">
        <v>2</v>
      </c>
      <c r="O91" s="12">
        <v>8</v>
      </c>
      <c r="P91" s="12"/>
      <c r="Q91" s="12"/>
      <c r="R91" s="17">
        <f t="shared" si="2"/>
        <v>45</v>
      </c>
      <c r="S91" s="12">
        <v>5</v>
      </c>
      <c r="T91" t="str">
        <f t="shared" si="3"/>
        <v>A-5</v>
      </c>
    </row>
    <row r="92" spans="1:20" x14ac:dyDescent="0.25">
      <c r="A92" s="12">
        <v>10454</v>
      </c>
      <c r="B92" s="12">
        <v>6</v>
      </c>
      <c r="C92" s="12" t="s">
        <v>38</v>
      </c>
      <c r="D92" s="12">
        <v>27</v>
      </c>
      <c r="E92" s="13" t="s">
        <v>63</v>
      </c>
      <c r="F92" s="13" t="s">
        <v>24</v>
      </c>
      <c r="G92" s="12">
        <v>3</v>
      </c>
      <c r="H92" s="12">
        <v>2</v>
      </c>
      <c r="I92" s="12">
        <v>6</v>
      </c>
      <c r="J92" s="12">
        <v>7</v>
      </c>
      <c r="K92" s="12">
        <v>8</v>
      </c>
      <c r="L92" s="12">
        <v>1</v>
      </c>
      <c r="M92" s="12">
        <v>9</v>
      </c>
      <c r="N92" s="12">
        <v>4</v>
      </c>
      <c r="O92" s="12">
        <v>5</v>
      </c>
      <c r="P92" s="12"/>
      <c r="Q92" s="12"/>
      <c r="R92" s="17">
        <f t="shared" si="2"/>
        <v>45</v>
      </c>
      <c r="S92" s="12">
        <v>3</v>
      </c>
      <c r="T92" t="str">
        <f t="shared" si="3"/>
        <v>A-3</v>
      </c>
    </row>
    <row r="93" spans="1:20" x14ac:dyDescent="0.25">
      <c r="A93" s="12">
        <v>10462</v>
      </c>
      <c r="B93" s="12">
        <v>6</v>
      </c>
      <c r="C93" s="12" t="s">
        <v>38</v>
      </c>
      <c r="D93" s="12">
        <v>18</v>
      </c>
      <c r="E93" s="13" t="s">
        <v>144</v>
      </c>
      <c r="F93" s="13" t="s">
        <v>24</v>
      </c>
      <c r="G93" s="12">
        <v>6</v>
      </c>
      <c r="H93" s="12">
        <v>4</v>
      </c>
      <c r="I93" s="12">
        <v>5</v>
      </c>
      <c r="J93" s="12">
        <v>1</v>
      </c>
      <c r="K93" s="12">
        <v>7</v>
      </c>
      <c r="L93" s="12">
        <v>2</v>
      </c>
      <c r="M93" s="12">
        <v>8</v>
      </c>
      <c r="N93" s="12">
        <v>9</v>
      </c>
      <c r="O93" s="12">
        <v>3</v>
      </c>
      <c r="P93" s="12"/>
      <c r="Q93" s="12"/>
      <c r="R93" s="17">
        <f t="shared" si="2"/>
        <v>45</v>
      </c>
      <c r="S93" s="12">
        <v>6</v>
      </c>
      <c r="T93" t="str">
        <f t="shared" si="3"/>
        <v>A-6</v>
      </c>
    </row>
    <row r="94" spans="1:20" x14ac:dyDescent="0.25">
      <c r="R94" s="17">
        <f t="shared" si="2"/>
        <v>0</v>
      </c>
    </row>
    <row r="95" spans="1:20" x14ac:dyDescent="0.25">
      <c r="R95" s="17">
        <f t="shared" si="2"/>
        <v>0</v>
      </c>
    </row>
    <row r="96" spans="1:20" x14ac:dyDescent="0.25">
      <c r="R96" s="17">
        <f t="shared" si="2"/>
        <v>0</v>
      </c>
    </row>
    <row r="97" spans="18:18" x14ac:dyDescent="0.25">
      <c r="R97" s="17">
        <f t="shared" si="2"/>
        <v>0</v>
      </c>
    </row>
    <row r="98" spans="18:18" x14ac:dyDescent="0.25">
      <c r="R98" s="17">
        <f t="shared" si="2"/>
        <v>0</v>
      </c>
    </row>
    <row r="99" spans="18:18" x14ac:dyDescent="0.25">
      <c r="R99" s="17">
        <f t="shared" si="2"/>
        <v>0</v>
      </c>
    </row>
    <row r="100" spans="18:18" x14ac:dyDescent="0.25">
      <c r="R100" s="17">
        <f t="shared" si="2"/>
        <v>0</v>
      </c>
    </row>
    <row r="101" spans="18:18" x14ac:dyDescent="0.25">
      <c r="R101" s="17">
        <f t="shared" si="2"/>
        <v>0</v>
      </c>
    </row>
    <row r="102" spans="18:18" x14ac:dyDescent="0.25">
      <c r="R102" s="17">
        <f t="shared" si="2"/>
        <v>0</v>
      </c>
    </row>
    <row r="103" spans="18:18" x14ac:dyDescent="0.25">
      <c r="R103" s="17">
        <f t="shared" si="2"/>
        <v>0</v>
      </c>
    </row>
    <row r="104" spans="18:18" x14ac:dyDescent="0.25">
      <c r="R104" s="17">
        <f t="shared" si="2"/>
        <v>0</v>
      </c>
    </row>
    <row r="105" spans="18:18" x14ac:dyDescent="0.25">
      <c r="R105" s="17">
        <f t="shared" si="2"/>
        <v>0</v>
      </c>
    </row>
    <row r="106" spans="18:18" x14ac:dyDescent="0.25">
      <c r="R106" s="17">
        <f t="shared" si="2"/>
        <v>0</v>
      </c>
    </row>
    <row r="107" spans="18:18" x14ac:dyDescent="0.25">
      <c r="R107" s="17">
        <f t="shared" si="2"/>
        <v>0</v>
      </c>
    </row>
    <row r="108" spans="18:18" x14ac:dyDescent="0.25">
      <c r="R108" s="17">
        <f t="shared" si="2"/>
        <v>0</v>
      </c>
    </row>
    <row r="109" spans="18:18" x14ac:dyDescent="0.25">
      <c r="R109" s="17">
        <f t="shared" si="2"/>
        <v>0</v>
      </c>
    </row>
    <row r="110" spans="18:18" x14ac:dyDescent="0.25">
      <c r="R110" s="17">
        <f t="shared" si="2"/>
        <v>0</v>
      </c>
    </row>
    <row r="111" spans="18:18" x14ac:dyDescent="0.25">
      <c r="R111" s="17">
        <f t="shared" si="2"/>
        <v>0</v>
      </c>
    </row>
    <row r="112" spans="18:18" x14ac:dyDescent="0.25">
      <c r="R112" s="17">
        <f t="shared" si="2"/>
        <v>0</v>
      </c>
    </row>
    <row r="113" spans="18:18" x14ac:dyDescent="0.25">
      <c r="R113" s="17">
        <f t="shared" si="2"/>
        <v>0</v>
      </c>
    </row>
    <row r="114" spans="18:18" x14ac:dyDescent="0.25">
      <c r="R114" s="17">
        <f t="shared" si="2"/>
        <v>0</v>
      </c>
    </row>
    <row r="115" spans="18:18" x14ac:dyDescent="0.25">
      <c r="R115" s="17">
        <f t="shared" si="2"/>
        <v>0</v>
      </c>
    </row>
    <row r="116" spans="18:18" x14ac:dyDescent="0.25">
      <c r="R116" s="17">
        <f t="shared" si="2"/>
        <v>0</v>
      </c>
    </row>
    <row r="117" spans="18:18" x14ac:dyDescent="0.25">
      <c r="R117" s="17">
        <f t="shared" si="2"/>
        <v>0</v>
      </c>
    </row>
    <row r="118" spans="18:18" x14ac:dyDescent="0.25">
      <c r="R118" s="17">
        <f t="shared" si="2"/>
        <v>0</v>
      </c>
    </row>
    <row r="119" spans="18:18" x14ac:dyDescent="0.25">
      <c r="R119" s="17">
        <f t="shared" si="2"/>
        <v>0</v>
      </c>
    </row>
    <row r="120" spans="18:18" x14ac:dyDescent="0.25">
      <c r="R120" s="17">
        <f t="shared" si="2"/>
        <v>0</v>
      </c>
    </row>
    <row r="121" spans="18:18" x14ac:dyDescent="0.25">
      <c r="R121" s="17">
        <f t="shared" si="2"/>
        <v>0</v>
      </c>
    </row>
    <row r="122" spans="18:18" x14ac:dyDescent="0.25">
      <c r="R122" s="17">
        <f t="shared" si="2"/>
        <v>0</v>
      </c>
    </row>
    <row r="123" spans="18:18" x14ac:dyDescent="0.25">
      <c r="R123" s="17">
        <f t="shared" si="2"/>
        <v>0</v>
      </c>
    </row>
    <row r="124" spans="18:18" x14ac:dyDescent="0.25">
      <c r="R124" s="17">
        <f t="shared" si="2"/>
        <v>0</v>
      </c>
    </row>
    <row r="125" spans="18:18" x14ac:dyDescent="0.25">
      <c r="R125" s="17">
        <f t="shared" si="2"/>
        <v>0</v>
      </c>
    </row>
    <row r="126" spans="18:18" x14ac:dyDescent="0.25">
      <c r="R126" s="17">
        <f t="shared" si="2"/>
        <v>0</v>
      </c>
    </row>
  </sheetData>
  <phoneticPr fontId="2" type="noConversion"/>
  <conditionalFormatting sqref="G29:N29">
    <cfRule type="duplicateValues" dxfId="27" priority="10"/>
  </conditionalFormatting>
  <conditionalFormatting sqref="P29">
    <cfRule type="duplicateValues" dxfId="26" priority="8"/>
  </conditionalFormatting>
  <conditionalFormatting sqref="O29">
    <cfRule type="duplicateValues" dxfId="25" priority="7"/>
  </conditionalFormatting>
  <conditionalFormatting sqref="R1:R1048576">
    <cfRule type="cellIs" dxfId="24" priority="4" operator="notEqual">
      <formula>45</formula>
    </cfRule>
  </conditionalFormatting>
  <conditionalFormatting sqref="S29">
    <cfRule type="duplicateValues" dxfId="23" priority="3"/>
  </conditionalFormatting>
  <conditionalFormatting sqref="R1:T2 R3:R126 S3:T65 S66:S73 T66:T93">
    <cfRule type="cellIs" dxfId="22" priority="2" operator="equal">
      <formula>8</formula>
    </cfRule>
  </conditionalFormatting>
  <conditionalFormatting sqref="S74:S93">
    <cfRule type="cellIs" dxfId="21" priority="1" operator="equal">
      <formula>8</formula>
    </cfRule>
  </conditionalFormatting>
  <conditionalFormatting sqref="R2:S2 R3:R126">
    <cfRule type="duplicateValues" dxfId="20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6FC4-5C79-497B-AE06-EA5621560C87}">
  <dimension ref="A1:B10"/>
  <sheetViews>
    <sheetView workbookViewId="0">
      <selection activeCell="B19" sqref="B19"/>
    </sheetView>
  </sheetViews>
  <sheetFormatPr defaultRowHeight="16.5" x14ac:dyDescent="0.25"/>
  <cols>
    <col min="2" max="2" width="40.625" customWidth="1"/>
  </cols>
  <sheetData>
    <row r="1" spans="1:2" x14ac:dyDescent="0.25">
      <c r="A1" s="5" t="s">
        <v>75</v>
      </c>
      <c r="B1" s="5" t="s">
        <v>76</v>
      </c>
    </row>
    <row r="2" spans="1:2" x14ac:dyDescent="0.25">
      <c r="A2" s="5" t="s">
        <v>28</v>
      </c>
      <c r="B2" s="5" t="s">
        <v>91</v>
      </c>
    </row>
    <row r="3" spans="1:2" x14ac:dyDescent="0.25">
      <c r="A3" s="5" t="s">
        <v>12</v>
      </c>
      <c r="B3" s="5" t="s">
        <v>73</v>
      </c>
    </row>
    <row r="4" spans="1:2" x14ac:dyDescent="0.25">
      <c r="A4" s="5" t="s">
        <v>66</v>
      </c>
      <c r="B4" s="16" t="s">
        <v>93</v>
      </c>
    </row>
    <row r="5" spans="1:2" x14ac:dyDescent="0.25">
      <c r="A5" s="5" t="s">
        <v>67</v>
      </c>
      <c r="B5" s="5" t="s">
        <v>74</v>
      </c>
    </row>
    <row r="6" spans="1:2" x14ac:dyDescent="0.25">
      <c r="A6" s="5" t="s">
        <v>68</v>
      </c>
      <c r="B6" s="5" t="s">
        <v>95</v>
      </c>
    </row>
    <row r="7" spans="1:2" x14ac:dyDescent="0.25">
      <c r="A7" s="5" t="s">
        <v>69</v>
      </c>
      <c r="B7" s="5" t="s">
        <v>97</v>
      </c>
    </row>
    <row r="8" spans="1:2" x14ac:dyDescent="0.25">
      <c r="A8" s="5" t="s">
        <v>70</v>
      </c>
      <c r="B8" s="5" t="s">
        <v>99</v>
      </c>
    </row>
    <row r="9" spans="1:2" x14ac:dyDescent="0.25">
      <c r="A9" s="5" t="s">
        <v>71</v>
      </c>
      <c r="B9" s="5" t="s">
        <v>101</v>
      </c>
    </row>
    <row r="10" spans="1:2" x14ac:dyDescent="0.25">
      <c r="A10" s="5" t="s">
        <v>72</v>
      </c>
      <c r="B10" s="5" t="s">
        <v>103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抽籤結果</vt:lpstr>
      <vt:lpstr>工作表1</vt:lpstr>
      <vt:lpstr>社團名稱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資訊組長</dc:creator>
  <cp:lastModifiedBy>資訊組長</cp:lastModifiedBy>
  <cp:lastPrinted>2020-03-05T00:38:22Z</cp:lastPrinted>
  <dcterms:created xsi:type="dcterms:W3CDTF">2019-09-02T02:56:03Z</dcterms:created>
  <dcterms:modified xsi:type="dcterms:W3CDTF">2020-09-03T04:32:22Z</dcterms:modified>
</cp:coreProperties>
</file>